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<sst xmlns="http://schemas.openxmlformats.org/spreadsheetml/2006/main" count="37" uniqueCount="25">
  <si>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</si>
  <si>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</si>
  <si>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</si>
  <si>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</si>
  <si>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</si>
  <si>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</si>
  <si>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</si>
  <si>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</si>
  <si>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</si>
  <si>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</si>
  <si>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</si>
  <si>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</si>
  <si>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</si>
  <si>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</si>
  <si>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</si>
  <si>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</si>
  <si>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</si>
  <si>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</si>
  <si>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</si>
  <si>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</si>
  <si>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</si>
  <si>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ул.Хрустальная, 52</t>
  </si>
  <si>
    <t>____________________ / С.Н.Тарасов /</t>
  </si>
  <si>
    <t>____________________ / Н.С.Денисова /</t>
  </si>
  <si>
    <t>Приложение №1 к дополнительному соглашению от 11.01.2016г. к  договору теплоснабжения № 1719 от 27.01.2015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</si>
</sst>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L9" sqref="L9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4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3" spans="10:13" ht="30">
      <c r="J3" s="3"/>
      <c r="K3" s="32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368716</v>
      </c>
      <c r="E5" s="20">
        <v>5505.8</v>
      </c>
      <c r="F5" s="21">
        <v>0.19</v>
      </c>
      <c r="G5" s="21"/>
      <c r="H5" s="20">
        <f>E5*F5/7</f>
        <v>149.44314285714287</v>
      </c>
      <c r="I5" s="20">
        <f>E5*F5/7*4</f>
        <v>597.7725714285715</v>
      </c>
      <c r="J5" s="20">
        <v>1701.56</v>
      </c>
      <c r="K5" s="20">
        <f>I5*J5</f>
        <v>1017145.89664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5505.8</v>
      </c>
      <c r="F6" s="17" t="s">
        <v>10</v>
      </c>
      <c r="G6" s="17"/>
      <c r="H6" s="20">
        <f>H5</f>
        <v>149.44314285714287</v>
      </c>
      <c r="I6" s="20">
        <f>I5</f>
        <v>597.7725714285715</v>
      </c>
      <c r="J6" s="17" t="s">
        <v>10</v>
      </c>
      <c r="K6" s="20">
        <f>K5</f>
        <v>1017145.89664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ул.Хрустальная, 52</v>
      </c>
      <c r="C9" s="18" t="str">
        <f>C5</f>
        <v>Котельная Моторный завод</v>
      </c>
      <c r="D9" s="19">
        <f>D5</f>
        <v>368716</v>
      </c>
      <c r="E9" s="20">
        <f>E5</f>
        <v>5505.8</v>
      </c>
      <c r="F9" s="21">
        <v>0.19</v>
      </c>
      <c r="G9" s="21"/>
      <c r="H9" s="20">
        <f>E9*F9/7</f>
        <v>149.44314285714287</v>
      </c>
      <c r="I9" s="20">
        <f>E9*F9/7*3</f>
        <v>448.3294285714286</v>
      </c>
      <c r="J9" s="20">
        <v>1757.61</v>
      </c>
      <c r="K9" s="20">
        <f>I9*J9</f>
        <v>787988.2869514285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5505.8</v>
      </c>
      <c r="F10" s="17" t="s">
        <v>10</v>
      </c>
      <c r="G10" s="17"/>
      <c r="H10" s="20">
        <f>H9</f>
        <v>149.44314285714287</v>
      </c>
      <c r="I10" s="20">
        <f>I9</f>
        <v>448.3294285714286</v>
      </c>
      <c r="J10" s="17" t="s">
        <v>10</v>
      </c>
      <c r="K10" s="20">
        <f>K9</f>
        <v>787988.2869514285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3" t="s">
        <v>16</v>
      </c>
      <c r="B12" s="34"/>
      <c r="C12" s="22"/>
      <c r="D12" s="22"/>
      <c r="E12" s="20">
        <f>E10</f>
        <v>5505.8</v>
      </c>
      <c r="F12" s="27">
        <f>F5</f>
        <v>0.19</v>
      </c>
      <c r="G12" s="27"/>
      <c r="H12" s="20">
        <f>H5</f>
        <v>149.44314285714287</v>
      </c>
      <c r="I12" s="20">
        <f>I6+I10</f>
        <v>1046.102</v>
      </c>
      <c r="J12" s="17" t="s">
        <v>10</v>
      </c>
      <c r="K12" s="20">
        <f>K6+K10</f>
        <v>1805134.1835914287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30">
      <c r="A21" s="30" t="s">
        <v>22</v>
      </c>
      <c r="C21" s="29"/>
      <c r="D21" s="29"/>
      <c r="E21" s="29"/>
      <c r="F21" s="29"/>
      <c r="G21" s="29"/>
      <c r="H21" s="29"/>
      <c r="I21" s="30" t="s">
        <v>23</v>
      </c>
      <c r="J21" s="29"/>
      <c r="L21" s="29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1" t="s">
        <v>19</v>
      </c>
    </row>
  </sheetData>
  <mergeCells count="1"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2016-01-20T11:19:58Z</cp:lastPrinted>
  <dcterms:created xsi:type="dcterms:W3CDTF">2004-11-06T05:14:19Z</dcterms:created>
  <dcterms:modified xsi:type="dcterms:W3CDTF">2016-01-20T11:20:00Z</dcterms:modified>
  <cp:category/>
  <cp:version/>
  <cp:contentType/>
  <cp:contentStatus/>
</cp:coreProperties>
</file>