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<sst xmlns="http://schemas.openxmlformats.org/spreadsheetml/2006/main" count="42" uniqueCount="26">
  <si>
    <t>Отопление</t>
  </si>
  <si>
    <t>№ п/п</t>
  </si>
  <si>
    <t>Адрес жилого дома</t>
  </si>
  <si>
    <t>Теплоисточник</t>
  </si>
  <si>
    <t>Тепловая нагрузка ккал/час</t>
  </si>
  <si>
    <t>Площадь жилых помещений кв.м.</t>
  </si>
  <si>
    <t>1</t>
  </si>
  <si>
    <t>---</t>
  </si>
  <si>
    <t>"Теплоснабжающая организация":</t>
  </si>
  <si>
    <t>исп. А.В.Шишкина, тел. 32-83-01</t>
  </si>
  <si>
    <t>М.П.</t>
  </si>
  <si>
    <t>"Потребитель":</t>
  </si>
  <si>
    <t>_________________  / С.Н.Тарасов /</t>
  </si>
  <si>
    <t>Норматив потребления  Гкал/на кв.м. (7 месяцев)</t>
  </si>
  <si>
    <t>Приложение №1 к договору теплоснабжения № 752 от 22.01.2018г.</t>
  </si>
  <si>
    <t>ул.Луначарского 17</t>
  </si>
  <si>
    <t>Котельная "Моторный завод"</t>
  </si>
  <si>
    <t>Гкал с января 2018г. по апрель 2018г.</t>
  </si>
  <si>
    <t>Тариф с учетом НДС руб./Гкал</t>
  </si>
  <si>
    <t>Сумма с января 2018г. по апрель 2018г. (руб.)</t>
  </si>
  <si>
    <t>Итого отопления за 4 месяца:</t>
  </si>
  <si>
    <t>Итого отопления за 3 месяца:</t>
  </si>
  <si>
    <t>Гкал с октября 2018г. по декабрь 2018г.</t>
  </si>
  <si>
    <t>Итого отопления за 7 месяцев (отопительный сезон):</t>
  </si>
  <si>
    <t>_________________ / О.Е.Коршунова /</t>
  </si>
  <si>
    <t>Сумма с октября 2018г. по декабрь 2018г. (руб.)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</si>
</sst>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0000"/>
    <numFmt numFmtId="174" formatCode="0.0000"/>
    <numFmt numFmtId="175" formatCode="0.000"/>
  </numFmts>
  <fonts count="9"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3" fontId="3" fillId="0" borderId="1" xfId="0" applyFont="1" applyBorder="1" applyAlignment="1">
      <alignment horizontal="right"/>
    </xf>
    <xf numFmtId="4" fontId="3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4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right"/>
    </xf>
    <xf numFmtId="4" fontId="4" fillId="0" borderId="0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4" fontId="7" fillId="0" borderId="1" xfId="0" applyFont="1" applyBorder="1" applyAlignment="1">
      <alignment horizontal="right"/>
    </xf>
    <xf numFmtId="4" fontId="8" fillId="0" borderId="1" xfId="0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view="pageBreakPreview" zoomScale="60" workbookViewId="0" topLeftCell="A1">
      <selection activeCell="K14" sqref="K14"/>
    </sheetView>
  </sheetViews>
  <sheetFormatPr defaultColWidth="9.33203125" defaultRowHeight="11.25"/>
  <cols>
    <col min="1" max="1" width="5.5" style="1" customWidth="1"/>
    <col min="2" max="2" width="38.33203125" style="1" customWidth="1"/>
    <col min="3" max="3" width="10.33203125" style="1" customWidth="1"/>
    <col min="4" max="4" width="39.83203125" style="1" customWidth="1"/>
    <col min="5" max="5" width="19.83203125" style="1" customWidth="1"/>
    <col min="6" max="6" width="23.5" style="1" customWidth="1"/>
    <col min="7" max="7" width="24" style="1" customWidth="1"/>
    <col min="8" max="8" width="24.66015625" style="1" customWidth="1"/>
    <col min="9" max="9" width="23.33203125" style="1" customWidth="1"/>
    <col min="10" max="10" width="29" style="1" customWidth="1"/>
    <col min="11" max="11" width="15.33203125" style="1" customWidth="1"/>
    <col min="12" max="13" width="10.33203125" style="1" customWidth="1"/>
    <col min="14" max="14" width="11.66015625" style="1" customWidth="1"/>
    <col min="15" max="15" width="15" style="1" customWidth="1"/>
    <col min="16" max="20" width="12" style="1" customWidth="1"/>
    <col min="21" max="16384" width="10.33203125" style="1" customWidth="1"/>
  </cols>
  <sheetData>
    <row r="1" spans="1:20" ht="26.2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0"/>
      <c r="N1" s="10"/>
      <c r="O1" s="10"/>
      <c r="P1" s="10"/>
      <c r="Q1" s="10"/>
      <c r="T1" s="10"/>
    </row>
    <row r="3" ht="20.25">
      <c r="J3" s="11" t="s">
        <v>0</v>
      </c>
    </row>
    <row r="4" spans="1:10" ht="87" customHeight="1">
      <c r="A4" s="16" t="s">
        <v>1</v>
      </c>
      <c r="B4" s="16" t="s">
        <v>2</v>
      </c>
      <c r="C4" s="22" t="s">
        <v>3</v>
      </c>
      <c r="D4" s="22"/>
      <c r="E4" s="16" t="s">
        <v>4</v>
      </c>
      <c r="F4" s="16" t="s">
        <v>5</v>
      </c>
      <c r="G4" s="16" t="s">
        <v>13</v>
      </c>
      <c r="H4" s="16" t="s">
        <v>17</v>
      </c>
      <c r="I4" s="16" t="s">
        <v>18</v>
      </c>
      <c r="J4" s="16" t="s">
        <v>19</v>
      </c>
    </row>
    <row r="5" spans="1:10" ht="22.5" customHeight="1">
      <c r="A5" s="2" t="s">
        <v>6</v>
      </c>
      <c r="B5" s="3" t="s">
        <v>15</v>
      </c>
      <c r="C5" s="23" t="s">
        <v>16</v>
      </c>
      <c r="D5" s="23"/>
      <c r="E5" s="4">
        <v>201220</v>
      </c>
      <c r="F5" s="24">
        <v>2538.76</v>
      </c>
      <c r="G5" s="17">
        <v>0.1897</v>
      </c>
      <c r="H5" s="13">
        <f>F5*G5/7*4</f>
        <v>275.201584</v>
      </c>
      <c r="I5" s="5">
        <v>1817.2</v>
      </c>
      <c r="J5" s="5">
        <f>H5*I5</f>
        <v>500096.31844480004</v>
      </c>
    </row>
    <row r="6" spans="1:10" s="9" customFormat="1" ht="22.5" customHeight="1">
      <c r="A6" s="19" t="s">
        <v>20</v>
      </c>
      <c r="B6" s="20"/>
      <c r="C6" s="20"/>
      <c r="D6" s="21"/>
      <c r="E6" s="6">
        <f>E5</f>
        <v>201220</v>
      </c>
      <c r="F6" s="25">
        <f>F5</f>
        <v>2538.76</v>
      </c>
      <c r="G6" s="8" t="s">
        <v>7</v>
      </c>
      <c r="H6" s="14">
        <f>H5</f>
        <v>275.201584</v>
      </c>
      <c r="I6" s="8" t="s">
        <v>7</v>
      </c>
      <c r="J6" s="7">
        <f>J5</f>
        <v>500096.31844480004</v>
      </c>
    </row>
    <row r="7" ht="11.25" customHeight="1"/>
    <row r="8" spans="1:10" ht="87" customHeight="1">
      <c r="A8" s="16" t="s">
        <v>1</v>
      </c>
      <c r="B8" s="16" t="s">
        <v>2</v>
      </c>
      <c r="C8" s="22" t="s">
        <v>3</v>
      </c>
      <c r="D8" s="22"/>
      <c r="E8" s="16" t="s">
        <v>4</v>
      </c>
      <c r="F8" s="16" t="s">
        <v>5</v>
      </c>
      <c r="G8" s="16" t="s">
        <v>13</v>
      </c>
      <c r="H8" s="16" t="s">
        <v>22</v>
      </c>
      <c r="I8" s="16" t="s">
        <v>18</v>
      </c>
      <c r="J8" s="16" t="s">
        <v>25</v>
      </c>
    </row>
    <row r="9" spans="1:10" ht="22.5" customHeight="1">
      <c r="A9" s="2" t="s">
        <v>6</v>
      </c>
      <c r="B9" s="3" t="s">
        <v>15</v>
      </c>
      <c r="C9" s="23" t="s">
        <v>16</v>
      </c>
      <c r="D9" s="23"/>
      <c r="E9" s="4">
        <v>201220</v>
      </c>
      <c r="F9" s="24">
        <v>2538.76</v>
      </c>
      <c r="G9" s="17">
        <v>0.1897</v>
      </c>
      <c r="H9" s="13">
        <f>F9*G9/7*3</f>
        <v>206.40118800000002</v>
      </c>
      <c r="I9" s="5">
        <v>1880.8</v>
      </c>
      <c r="J9" s="5">
        <f>H9*I9</f>
        <v>388199.35439040005</v>
      </c>
    </row>
    <row r="10" spans="1:10" s="9" customFormat="1" ht="22.5" customHeight="1">
      <c r="A10" s="19" t="s">
        <v>21</v>
      </c>
      <c r="B10" s="20"/>
      <c r="C10" s="20"/>
      <c r="D10" s="21"/>
      <c r="E10" s="6">
        <f>E9</f>
        <v>201220</v>
      </c>
      <c r="F10" s="25">
        <f>F9</f>
        <v>2538.76</v>
      </c>
      <c r="G10" s="8" t="s">
        <v>7</v>
      </c>
      <c r="H10" s="14">
        <f>H9</f>
        <v>206.40118800000002</v>
      </c>
      <c r="I10" s="8" t="s">
        <v>7</v>
      </c>
      <c r="J10" s="7">
        <f>J9</f>
        <v>388199.35439040005</v>
      </c>
    </row>
    <row r="11" spans="1:10" s="9" customFormat="1" ht="22.5" customHeight="1">
      <c r="A11" s="19" t="s">
        <v>23</v>
      </c>
      <c r="B11" s="20"/>
      <c r="C11" s="20"/>
      <c r="D11" s="21"/>
      <c r="E11" s="6"/>
      <c r="F11" s="7"/>
      <c r="G11" s="8" t="s">
        <v>7</v>
      </c>
      <c r="H11" s="14">
        <f>H6+H10</f>
        <v>481.6027720000001</v>
      </c>
      <c r="I11" s="8" t="s">
        <v>7</v>
      </c>
      <c r="J11" s="7">
        <f>J6+J10</f>
        <v>888295.6728352001</v>
      </c>
    </row>
    <row r="13" ht="11.25" customHeight="1"/>
    <row r="14" spans="9:10" ht="20.25">
      <c r="I14" s="11"/>
      <c r="J14" s="12"/>
    </row>
    <row r="16" ht="11.25" customHeight="1"/>
    <row r="17" spans="2:10" ht="20.25">
      <c r="B17" s="9" t="s">
        <v>8</v>
      </c>
      <c r="C17" s="9"/>
      <c r="D17" s="9"/>
      <c r="E17" s="9"/>
      <c r="F17" s="9"/>
      <c r="G17" s="9"/>
      <c r="H17" s="9" t="s">
        <v>11</v>
      </c>
      <c r="I17" s="11"/>
      <c r="J17" s="12"/>
    </row>
    <row r="19" ht="11.25" customHeight="1">
      <c r="I19" s="9"/>
    </row>
    <row r="20" spans="2:10" ht="20.25">
      <c r="B20" s="9"/>
      <c r="C20" s="9"/>
      <c r="D20" s="9"/>
      <c r="E20" s="9"/>
      <c r="F20" s="9"/>
      <c r="G20" s="9"/>
      <c r="H20" s="9"/>
      <c r="I20" s="9"/>
      <c r="J20" s="12"/>
    </row>
    <row r="21" spans="2:9" ht="20.25">
      <c r="B21" s="9" t="s">
        <v>12</v>
      </c>
      <c r="C21" s="9"/>
      <c r="D21" s="9"/>
      <c r="E21" s="9"/>
      <c r="F21" s="9"/>
      <c r="G21" s="9"/>
      <c r="H21" s="9" t="s">
        <v>24</v>
      </c>
      <c r="I21" s="9"/>
    </row>
    <row r="22" spans="2:9" ht="21" customHeight="1">
      <c r="B22" s="9" t="s">
        <v>10</v>
      </c>
      <c r="C22" s="9"/>
      <c r="D22" s="9"/>
      <c r="E22" s="9"/>
      <c r="F22" s="9"/>
      <c r="G22" s="9"/>
      <c r="H22" s="9" t="s">
        <v>10</v>
      </c>
      <c r="I22" s="9"/>
    </row>
    <row r="23" spans="9:10" ht="20.25">
      <c r="I23" s="11"/>
      <c r="J23" s="12"/>
    </row>
    <row r="25" ht="11.25" customHeight="1"/>
    <row r="26" spans="9:10" ht="20.25">
      <c r="I26" s="11"/>
      <c r="J26" s="12"/>
    </row>
    <row r="28" s="9" customFormat="1" ht="20.25"/>
    <row r="29" s="9" customFormat="1" ht="46.5" customHeight="1"/>
    <row r="30" s="9" customFormat="1" ht="20.25"/>
    <row r="31" s="9" customFormat="1" ht="20.25"/>
    <row r="34" ht="20.25">
      <c r="A34" s="15" t="s">
        <v>9</v>
      </c>
    </row>
  </sheetData>
  <mergeCells count="8">
    <mergeCell ref="C8:D8"/>
    <mergeCell ref="C9:D9"/>
    <mergeCell ref="A10:D10"/>
    <mergeCell ref="A11:D11"/>
    <mergeCell ref="A1:J1"/>
    <mergeCell ref="A6:D6"/>
    <mergeCell ref="C4:D4"/>
    <mergeCell ref="C5:D5"/>
  </mergeCells>
  <printOptions/>
  <pageMargins left="0.6" right="0.36" top="0.17" bottom="0.16" header="0.17" footer="0.16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2018-01-23T10:08:53Z</cp:lastPrinted>
  <dcterms:modified xsi:type="dcterms:W3CDTF">2018-01-23T12:07:11Z</dcterms:modified>
  <cp:category/>
  <cp:version/>
  <cp:contentType/>
  <cp:contentStatus/>
</cp:coreProperties>
</file>