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5" windowHeight="4755" tabRatio="0" activeTab="0"/>
  </bookViews>
  <sheets>
    <sheet name="Sheet1" sheetId="1" r:id="rId1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<sst xmlns="http://schemas.openxmlformats.org/spreadsheetml/2006/main" count="27" uniqueCount="23">
  <si>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</si>
  <si>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</si>
  <si>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</si>
  <si>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</si>
  <si>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</si>
  <si>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</si>
  <si>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</si>
  <si>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Тариф с учетом НДС руб./Гкал.</t>
  </si>
  <si>
    <t>Котельная Заволжье 4</t>
  </si>
  <si>
    <t>ул.Тельмана 24</t>
  </si>
  <si>
    <t>ул.Тельмана 26</t>
  </si>
  <si>
    <t>---</t>
  </si>
  <si>
    <t>М.П.</t>
  </si>
  <si>
    <t>Отопление</t>
  </si>
  <si>
    <t>_____________________ / Э.Р.Батраев /</t>
  </si>
  <si>
    <t>"Теплоснабжающая организация":</t>
  </si>
  <si>
    <t>"Потребитель":</t>
  </si>
  <si>
    <t>исп. А.В.Шишкина тел. 32-83-01</t>
  </si>
  <si>
    <t>__________________ / С.Н.Тарасов /</t>
  </si>
  <si>
    <t>Приложение №1 к договору теплоснабжения № 928 от 03.08.2016г.</t>
  </si>
  <si>
    <t>Гкал с октября 2016г. по апрель 2017г.</t>
  </si>
  <si>
    <t>Сумма с октября 2016г. по апрель 2017г. (руб.)</t>
  </si>
  <si>
    <t>Итого в отопительный период 2016-2017гг.: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</si>
</sst>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0"/>
    <numFmt numFmtId="167" formatCode="0.000"/>
  </numFmts>
  <fonts count="24">
    <font>
      <sz val="8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2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4" fontId="1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wrapText="1"/>
    </xf>
    <xf numFmtId="3" fontId="23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="75" zoomScaleSheetLayoutView="75" zoomScalePageLayoutView="0" workbookViewId="0" topLeftCell="A1">
      <selection activeCell="F34" sqref="F34"/>
    </sheetView>
  </sheetViews>
  <sheetFormatPr defaultColWidth="10.5" defaultRowHeight="11.25" outlineLevelCol="1"/>
  <cols>
    <col min="1" max="1" width="5.5" style="2" customWidth="1"/>
    <col min="2" max="2" width="27.16015625" style="2" customWidth="1"/>
    <col min="3" max="3" width="10.5" style="2" customWidth="1"/>
    <col min="4" max="4" width="18.5" style="2" customWidth="1"/>
    <col min="5" max="5" width="16.5" style="2" customWidth="1"/>
    <col min="6" max="6" width="15.5" style="2" customWidth="1"/>
    <col min="7" max="7" width="19.83203125" style="2" customWidth="1"/>
    <col min="8" max="8" width="15.33203125" style="2" hidden="1" customWidth="1" outlineLevel="1"/>
    <col min="9" max="9" width="20.16015625" style="2" customWidth="1" collapsed="1"/>
    <col min="10" max="10" width="18.16015625" style="2" customWidth="1"/>
    <col min="11" max="11" width="25.16015625" style="2" customWidth="1"/>
    <col min="12" max="12" width="15.33203125" style="2" customWidth="1"/>
    <col min="13" max="14" width="10.5" style="2" customWidth="1"/>
    <col min="15" max="15" width="11.66015625" style="2" customWidth="1"/>
    <col min="16" max="16" width="15" style="2" customWidth="1"/>
    <col min="17" max="21" width="12" style="2" customWidth="1"/>
    <col min="22" max="16384" width="10.5" style="2" customWidth="1"/>
  </cols>
  <sheetData>
    <row r="1" spans="1:21" ht="21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3"/>
      <c r="O1" s="3"/>
      <c r="P1" s="3"/>
      <c r="Q1" s="3"/>
      <c r="R1" s="3"/>
      <c r="U1" s="3"/>
    </row>
    <row r="3" spans="11:21" ht="15.75">
      <c r="K3" s="6" t="s">
        <v>13</v>
      </c>
      <c r="U3" s="1"/>
    </row>
    <row r="4" spans="1:11" s="12" customFormat="1" ht="59.25" customHeight="1">
      <c r="A4" s="10" t="s">
        <v>0</v>
      </c>
      <c r="B4" s="10" t="s">
        <v>1</v>
      </c>
      <c r="C4" s="11" t="s">
        <v>2</v>
      </c>
      <c r="D4" s="11"/>
      <c r="E4" s="10" t="s">
        <v>3</v>
      </c>
      <c r="F4" s="10" t="s">
        <v>4</v>
      </c>
      <c r="G4" s="10" t="s">
        <v>5</v>
      </c>
      <c r="H4" s="10" t="s">
        <v>6</v>
      </c>
      <c r="I4" s="10" t="s">
        <v>20</v>
      </c>
      <c r="J4" s="10" t="s">
        <v>7</v>
      </c>
      <c r="K4" s="10" t="s">
        <v>21</v>
      </c>
    </row>
    <row r="5" spans="1:11" s="12" customFormat="1" ht="17.25" customHeight="1">
      <c r="A5" s="13">
        <v>1</v>
      </c>
      <c r="B5" s="14" t="s">
        <v>9</v>
      </c>
      <c r="C5" s="26" t="s">
        <v>8</v>
      </c>
      <c r="D5" s="26"/>
      <c r="E5" s="15">
        <v>201780</v>
      </c>
      <c r="F5" s="16">
        <v>3280.98</v>
      </c>
      <c r="G5" s="17">
        <v>0.19</v>
      </c>
      <c r="H5" s="17">
        <f>F5*G5/7</f>
        <v>89.05517142857143</v>
      </c>
      <c r="I5" s="17">
        <f>H5*7</f>
        <v>623.3862</v>
      </c>
      <c r="J5" s="16">
        <v>1981.81</v>
      </c>
      <c r="K5" s="16">
        <f>I5*J5</f>
        <v>1235433.005022</v>
      </c>
    </row>
    <row r="6" spans="1:11" s="12" customFormat="1" ht="17.25" customHeight="1">
      <c r="A6" s="13">
        <v>2</v>
      </c>
      <c r="B6" s="14" t="s">
        <v>10</v>
      </c>
      <c r="C6" s="26" t="s">
        <v>8</v>
      </c>
      <c r="D6" s="26"/>
      <c r="E6" s="15">
        <v>257725</v>
      </c>
      <c r="F6" s="16">
        <v>3508.51</v>
      </c>
      <c r="G6" s="17">
        <v>0.19</v>
      </c>
      <c r="H6" s="17">
        <f>F6*G6/7</f>
        <v>95.23098571428572</v>
      </c>
      <c r="I6" s="17">
        <f>H6*7</f>
        <v>666.6169000000001</v>
      </c>
      <c r="J6" s="16">
        <v>1981.81</v>
      </c>
      <c r="K6" s="16">
        <f>I6*J6</f>
        <v>1321108.0385890002</v>
      </c>
    </row>
    <row r="7" spans="1:11" s="23" customFormat="1" ht="17.25" customHeight="1">
      <c r="A7" s="18" t="s">
        <v>22</v>
      </c>
      <c r="B7" s="19"/>
      <c r="C7" s="19"/>
      <c r="D7" s="20"/>
      <c r="E7" s="21">
        <f>SUM(E5:E6)</f>
        <v>459505</v>
      </c>
      <c r="F7" s="22">
        <f>SUM(F5:F6)</f>
        <v>6789.49</v>
      </c>
      <c r="G7" s="24" t="s">
        <v>11</v>
      </c>
      <c r="H7" s="25" t="s">
        <v>11</v>
      </c>
      <c r="I7" s="22">
        <f>SUM(I5:I6)</f>
        <v>1290.0031000000001</v>
      </c>
      <c r="J7" s="24" t="s">
        <v>11</v>
      </c>
      <c r="K7" s="22">
        <f>SUM(K5:K6)</f>
        <v>2556541.0436110003</v>
      </c>
    </row>
    <row r="9" ht="11.25" customHeight="1"/>
    <row r="10" spans="18:21" ht="13.5">
      <c r="R10" s="1"/>
      <c r="U10" s="4"/>
    </row>
    <row r="12" spans="1:9" s="9" customFormat="1" ht="18.75">
      <c r="A12" s="9" t="s">
        <v>15</v>
      </c>
      <c r="I12" s="9" t="s">
        <v>16</v>
      </c>
    </row>
    <row r="13" s="9" customFormat="1" ht="18.75"/>
    <row r="14" s="9" customFormat="1" ht="18.75"/>
    <row r="15" s="9" customFormat="1" ht="18.75"/>
    <row r="16" spans="1:9" s="9" customFormat="1" ht="18.75">
      <c r="A16" s="9" t="s">
        <v>18</v>
      </c>
      <c r="I16" s="9" t="s">
        <v>14</v>
      </c>
    </row>
    <row r="17" spans="1:9" s="8" customFormat="1" ht="18.75">
      <c r="A17" s="8" t="s">
        <v>12</v>
      </c>
      <c r="I17" s="8" t="s">
        <v>12</v>
      </c>
    </row>
    <row r="40" ht="12.75">
      <c r="A40" s="5" t="s">
        <v>17</v>
      </c>
    </row>
  </sheetData>
  <sheetProtection/>
  <mergeCells count="5">
    <mergeCell ref="A7:D7"/>
    <mergeCell ref="C5:D5"/>
    <mergeCell ref="C6:D6"/>
    <mergeCell ref="A1:K1"/>
    <mergeCell ref="C4:D4"/>
  </mergeCells>
  <printOptions/>
  <pageMargins left="0.75" right="0.36" top="0.41" bottom="0.2" header="0.41" footer="0.2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2016-08-04T05:29:29Z</cp:lastPrinted>
  <dcterms:modified xsi:type="dcterms:W3CDTF">2016-08-04T05:29:31Z</dcterms:modified>
  <cp:category/>
  <cp:version/>
  <cp:contentType/>
  <cp:contentStatus/>
</cp:coreProperties>
</file>