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05" windowWidth="14805" windowHeight="7710"/>
  </bookViews>
  <sheets>
    <sheet name="Содержание МКЖД" sheetId="1" r:id="rId1"/>
    <sheet name="Текущий ремонт" sheetId="2" r:id="rId2"/>
  </sheets>
  <calcPr calcId="145621"/>
</workbook>
</file>

<file path=xl/calcChain.xml><?xml version="1.0" encoding="utf-8"?>
<calcChain xmlns="http://schemas.openxmlformats.org/spreadsheetml/2006/main">
  <c r="F26" i="1" l="1"/>
  <c r="E26" i="1"/>
  <c r="D26" i="1"/>
  <c r="C66" i="2"/>
  <c r="F65" i="2"/>
  <c r="F64" i="2"/>
  <c r="D57" i="2"/>
  <c r="F66" i="2" l="1"/>
  <c r="I39" i="1"/>
  <c r="G39" i="1"/>
  <c r="H37" i="1"/>
  <c r="H36" i="1"/>
  <c r="H33" i="1"/>
  <c r="H32" i="1"/>
  <c r="H39" i="1" s="1"/>
</calcChain>
</file>

<file path=xl/sharedStrings.xml><?xml version="1.0" encoding="utf-8"?>
<sst xmlns="http://schemas.openxmlformats.org/spreadsheetml/2006/main" count="203" uniqueCount="165">
  <si>
    <t>Номер</t>
  </si>
  <si>
    <t xml:space="preserve">Наименование работ в соответствии с перечнем работ и услуг,  указанным в договоре управления МКД, заключенным с собственниками помещений 
</t>
  </si>
  <si>
    <t>Тариф</t>
  </si>
  <si>
    <t>Задолженность (+) или переплата (-) по оплате работ и услуг содержанию и ремонту МКЖД</t>
  </si>
  <si>
    <t>Содержание общего имущества многоквартирного дома</t>
  </si>
  <si>
    <t>Затраты по управлению многоквартирным домом</t>
  </si>
  <si>
    <t>Сбор и вывоз ТБО</t>
  </si>
  <si>
    <t>Измерение сопротивления изоляции электропроводки</t>
  </si>
  <si>
    <t>Техническое обслуживание лифтового хозяйства</t>
  </si>
  <si>
    <t>Техническое освидетельствование лифтов</t>
  </si>
  <si>
    <t xml:space="preserve"> ОТЧЕТ О  ВЫПОЛНЕННЫХ РАБОТАХ  И ОКАЗАННЫХ УСЛУГАХ</t>
  </si>
  <si>
    <t>ПО ДОГОВОРУ УПРАВЛЕНИЯ МНОГОКВАРТИРНЫМ ДОМОМ</t>
  </si>
  <si>
    <t>II. ПРЕДОСТАВЛЕНИЕ  КОММУНАЛЬНЫХ УСЛУГ  ПО ДОГОВОРУ УПРАВЛЕНИЯ  МНОГОКВАРТИРНЫМ ДОМОМ</t>
  </si>
  <si>
    <t>Вознаграждение председателя</t>
  </si>
  <si>
    <t>Обслуживание домофона с трубкой (с квартиры)</t>
  </si>
  <si>
    <t>Обслуживание домофона без трубки  (с квартиры)</t>
  </si>
  <si>
    <t>Адрес многоквартирного дома: ул.  Пушкарева, д. 44-А</t>
  </si>
  <si>
    <t>Технической обслуживание ППА и ДУ</t>
  </si>
  <si>
    <t>Обслуживание приборов учета</t>
  </si>
  <si>
    <t>Промывка системы ЦО</t>
  </si>
  <si>
    <t>№</t>
  </si>
  <si>
    <t>Наименование коммунальной услуги</t>
  </si>
  <si>
    <t>Ед. изм.</t>
  </si>
  <si>
    <t>Утвержденный тариф, руб.</t>
  </si>
  <si>
    <t>Предоставлено собственникам и прочим потребителям</t>
  </si>
  <si>
    <t>Оплачено собственниками и прочими потребителями, руб.</t>
  </si>
  <si>
    <t>п/п</t>
  </si>
  <si>
    <t>Объем потребленного ресурса по жилому многоквартирному дому</t>
  </si>
  <si>
    <t>Стоимость коммунальной услуги ресурсоснабжающей организации, руб.</t>
  </si>
  <si>
    <t>ХВС</t>
  </si>
  <si>
    <t>Водоотведение</t>
  </si>
  <si>
    <t>ГВС</t>
  </si>
  <si>
    <t>м3</t>
  </si>
  <si>
    <t>Гкал</t>
  </si>
  <si>
    <t>Отопление</t>
  </si>
  <si>
    <t>Электроэнергия</t>
  </si>
  <si>
    <t>кВт/час</t>
  </si>
  <si>
    <t>д 2,29</t>
  </si>
  <si>
    <t>н 1,14</t>
  </si>
  <si>
    <t>м³</t>
  </si>
  <si>
    <t>Приложение к Договору</t>
  </si>
  <si>
    <t>управления жилым многоквартирным домом № 44-А по ул. Пушкарева</t>
  </si>
  <si>
    <t>в городе Ульяновске согласно Распоряжения от 17.04.2012 г. №31-од</t>
  </si>
  <si>
    <t>Министерства энергетики и жилищно-коммунального комплекса Ульяновской области</t>
  </si>
  <si>
    <t xml:space="preserve">Управляющая компания -  АНО "Центр ТСЖ" </t>
  </si>
  <si>
    <t>адрес многоквартирного дома - ул.Пушкарева, 44</t>
  </si>
  <si>
    <t>№ п/п</t>
  </si>
  <si>
    <t xml:space="preserve"> Виды работ  </t>
  </si>
  <si>
    <t>Текущий ремонт</t>
  </si>
  <si>
    <t>Проводимые документы</t>
  </si>
  <si>
    <t>Сумма, руб.</t>
  </si>
  <si>
    <t>Исполнитель</t>
  </si>
  <si>
    <t>1.</t>
  </si>
  <si>
    <t>2.</t>
  </si>
  <si>
    <t>3.</t>
  </si>
  <si>
    <t>4.</t>
  </si>
  <si>
    <t>5.</t>
  </si>
  <si>
    <t>6.</t>
  </si>
  <si>
    <t>7.</t>
  </si>
  <si>
    <t>Правление ТСЖ</t>
  </si>
  <si>
    <t>8.</t>
  </si>
  <si>
    <t>9.</t>
  </si>
  <si>
    <t>10.</t>
  </si>
  <si>
    <t>11.</t>
  </si>
  <si>
    <t>12.</t>
  </si>
  <si>
    <t>13.</t>
  </si>
  <si>
    <t>ООО "СКВ"</t>
  </si>
  <si>
    <t>ИТОГО:</t>
  </si>
  <si>
    <t>Услуга</t>
  </si>
  <si>
    <t xml:space="preserve">Поступления, руб.  </t>
  </si>
  <si>
    <t xml:space="preserve">Расходы, руб.   </t>
  </si>
  <si>
    <t>Поступление от "Провайдеров"</t>
  </si>
  <si>
    <t>с 01.01.16по 30.06.16</t>
  </si>
  <si>
    <t>с 01.07.16 по 31.12.16</t>
  </si>
  <si>
    <t>д 2,54</t>
  </si>
  <si>
    <t>н 1,27</t>
  </si>
  <si>
    <t>Январь 2016 г.</t>
  </si>
  <si>
    <t>Закупка лампочек, для дальнейшей установки в МОП (100шт)</t>
  </si>
  <si>
    <t>Товарная накладная №1/00043 от 15.01.15г; акт</t>
  </si>
  <si>
    <t>Февраль 2016 г.</t>
  </si>
  <si>
    <t>Работы по изготоваление и распечатка квитанций на капитальный ремонт</t>
  </si>
  <si>
    <t>Договор от 09.02.16г; акт от 09.02.16 г.</t>
  </si>
  <si>
    <t>АНО "Центр ТСЖ"</t>
  </si>
  <si>
    <t>Закупка и установка шаровых кранов на системе ХВС в элеваторе</t>
  </si>
  <si>
    <t>Товарный чек № 00035 от 29.02.16г; акт</t>
  </si>
  <si>
    <t>Март 2016 г.</t>
  </si>
  <si>
    <t>Замена аварийного стояка ГВС  в кв. № 4,7,13</t>
  </si>
  <si>
    <t>Товарный чек №б/н  и акт от 21.03.16 г.</t>
  </si>
  <si>
    <t>Вывоз крупногабаритного мусора с придомовой территории</t>
  </si>
  <si>
    <t>Акт № 50 от 11.03.16 г.</t>
  </si>
  <si>
    <t>Апрель 2016 г.</t>
  </si>
  <si>
    <t>Закупка материала (краска ВДАК, коллер, кисти) и произведена покраска б/ камня на придомовой территории</t>
  </si>
  <si>
    <t>Товарный чек №1104 от 18,30/05.16; акт</t>
  </si>
  <si>
    <t>Замена аварийного стояка ХВС в кв. 19 с проходом в кв. № 24</t>
  </si>
  <si>
    <t>Товарный чек и акты от 20.04.16 г.</t>
  </si>
  <si>
    <t>Май 2016 г.</t>
  </si>
  <si>
    <t>Закупка и установка навесного замка на дверь отсечки на выходе на кровлю</t>
  </si>
  <si>
    <t>Товарный чек от 04.05.16г; акт</t>
  </si>
  <si>
    <t>Произведена замена аварийного стояка ГВС в кв. №29 с переходом в кв.№ 34</t>
  </si>
  <si>
    <t>Товарный чек и акт от 24.05.16 г.</t>
  </si>
  <si>
    <t>Ремонт  ступеньки и входа в подъезд;  заштукатуривание косяков входных дверей</t>
  </si>
  <si>
    <t>Товарные чеки от  18,30.05.16 г; акт</t>
  </si>
  <si>
    <t>Механизированный покос придомовой территории</t>
  </si>
  <si>
    <t>Акт от 31.05.2016 г.</t>
  </si>
  <si>
    <t>Июнь 2016 г.</t>
  </si>
  <si>
    <t>Покраска входа в подъезд</t>
  </si>
  <si>
    <t>Товарный чек от 10.06.16г; акт</t>
  </si>
  <si>
    <t>Закупка лампочек ЛОН 220/40 - 200 шт.</t>
  </si>
  <si>
    <t>Счет № 190 от 13.05.16 г; товарная накладная</t>
  </si>
  <si>
    <t>Акт № 149 от 09.06.16 г.</t>
  </si>
  <si>
    <t>Июль 2016 г.</t>
  </si>
  <si>
    <t>Косметический ремонт тамбура</t>
  </si>
  <si>
    <t>Товарный чек от 12.07.16 г; акт</t>
  </si>
  <si>
    <t>Ремонт пола балкона пожарного выхода на 18-м этаже</t>
  </si>
  <si>
    <t>Товарный чек от 14.07.16; акт</t>
  </si>
  <si>
    <t>Акт № 187 от 19.07.2016 г.</t>
  </si>
  <si>
    <t>Косметический ремонт балкона</t>
  </si>
  <si>
    <t>Протокол, товарный чек от 13.07.16г.</t>
  </si>
  <si>
    <t>Частичный ремонт мягкой кровли в районе кв.84-86</t>
  </si>
  <si>
    <t>Акт от 30.07.16 г.</t>
  </si>
  <si>
    <t>Закупка замка, оплата за телефон вахты</t>
  </si>
  <si>
    <t>Протокол, от 10.08.16г; чеки</t>
  </si>
  <si>
    <t>Сентябрь 2016 г.</t>
  </si>
  <si>
    <t>Замена шаровых кранов на отоплении в элеваторе</t>
  </si>
  <si>
    <t>Товарный чек № 24553 от 05.09.16г; акт</t>
  </si>
  <si>
    <t>Оплата за телефон на вахте</t>
  </si>
  <si>
    <t>Протокол от 10.09.16 г.</t>
  </si>
  <si>
    <t>Закупка технической соли для посыпки тротуаров в гололед</t>
  </si>
  <si>
    <t>Товарный чек №б/н от 22.09.16; акт</t>
  </si>
  <si>
    <t>Ремонт асфальтобетонного покрытия тротуарной дорожки</t>
  </si>
  <si>
    <t>Протокол от 15.09.16; договор от 15.09.16, акт от 30.09.16г.</t>
  </si>
  <si>
    <t>ООО "Восход"</t>
  </si>
  <si>
    <t>Установка пружины на зап. выходе и ремонт парапета на кровле</t>
  </si>
  <si>
    <t>Товарные чеки от 06.10.16г; акт</t>
  </si>
  <si>
    <t>Акт № 266 от 05.09.16г.</t>
  </si>
  <si>
    <t>Октябрь 2016 г.</t>
  </si>
  <si>
    <t>Товарные чеки от 25,26/10.16г; акт</t>
  </si>
  <si>
    <t>Ремонт и покраска двери на 1-ом этаже</t>
  </si>
  <si>
    <t>Товарный чек и акт от 11.11.16 г.</t>
  </si>
  <si>
    <t>Передвижение денежных средств по ул. Пушкарева, 44-А   в  2016</t>
  </si>
  <si>
    <t>Остаток, руб.  на 01.01.2016 г.</t>
  </si>
  <si>
    <t>Управляющая организация: АНО "Центр ТСЖ"</t>
  </si>
  <si>
    <t xml:space="preserve">
I. РАБОТЫ И УСЛУГИ ПО СОДЕРЖАНИЮ И РЕМОНТУ ОБЩЕГО ИМУЩЕСТВА В МНОГОКВАРТИРНОМ ДОМЕ</t>
  </si>
  <si>
    <t>Техническое обслуживание дома (Авар. - дисп. Служба, электрики, слесаря)</t>
  </si>
  <si>
    <t>Задолженность (-) или переплата (+) по оплате коммунальных услуг потребителями, руб.                            на 31.12.2016г</t>
  </si>
  <si>
    <t>Итого</t>
  </si>
  <si>
    <t>Отчет руководителя управляющей компании  о выполненных работах и оказанных                                                                                                         услугах по договору управления многоквартирным домом за период с 01.01.2016 г. по  31.12.2016 г.</t>
  </si>
  <si>
    <t>Замена аварийных стояков ХВС и ГВС и закальцовки ГВС, проходящих в кв.№14,19,24,29</t>
  </si>
  <si>
    <t>Ноябрь 2016 г.</t>
  </si>
  <si>
    <t>Замена аварийных стояков ХВС и ГВС и закальцовки ГВС, проходящих в кв.№1,5,9</t>
  </si>
  <si>
    <t xml:space="preserve">Товарные чеки от 25.11.16г; акты </t>
  </si>
  <si>
    <t>Протокол от 14.11.16 г.; счет</t>
  </si>
  <si>
    <t>Декабрь 2016 г.</t>
  </si>
  <si>
    <t>Замена клапана в смывном бочке и гибкой подводки в сан.узле вахтеров</t>
  </si>
  <si>
    <t>Протокол от 14.11.16 г;  чек от 08.20/12.16 г.</t>
  </si>
  <si>
    <t>Заделка щелей на двери пожарного выхода на 2-ом этаже</t>
  </si>
  <si>
    <t>Товарный чек и акт от 09.12.16 г.</t>
  </si>
  <si>
    <t>Протокол от 16.12.16 г.; счет</t>
  </si>
  <si>
    <t>На   01.01.2017 г.</t>
  </si>
  <si>
    <t xml:space="preserve">Остаток, 01.01.17 г,  руб.  </t>
  </si>
  <si>
    <t xml:space="preserve">Главный бухгалтер    АНО "Центр ТСЖ"                                </t>
  </si>
  <si>
    <t>итого</t>
  </si>
  <si>
    <t xml:space="preserve"> за период с 01.01.2016 г. по 31.12.2016 г.</t>
  </si>
  <si>
    <t>Начислено с 01.01.2016г. по 31.12.2016г., руб.</t>
  </si>
  <si>
    <t>Оплачено населением  с 01.01.2016г. по 31.12.2016г.,
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</si>
</sst>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6100"/>
      <name val="Calibri"/>
      <family val="2"/>
      <charset val="204"/>
      <scheme val="minor"/>
    </font>
    <font>
      <sz val="10"/>
      <color rgb="FF9C0006"/>
      <name val="Calibri"/>
      <family val="2"/>
      <charset val="204"/>
      <scheme val="minor"/>
    </font>
    <font>
      <sz val="10"/>
      <color rgb="FF9C6500"/>
      <name val="Calibri"/>
      <family val="2"/>
      <charset val="204"/>
      <scheme val="minor"/>
    </font>
    <font>
      <sz val="10"/>
      <color rgb="FF3F3F76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sz val="10"/>
      <color rgb="FFFA7D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i/>
      <sz val="10"/>
      <color rgb="FF7F7F7F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10"/>
      <color theme="1"/>
      <name val="Calibri"/>
      <family val="2"/>
      <scheme val="minor"/>
    </font>
    <font>
      <sz val="10"/>
      <name val="Cambria"/>
      <family val="1"/>
      <charset val="204"/>
      <scheme val="major"/>
    </font>
    <font>
      <b/>
      <sz val="10"/>
      <color indexed="8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8"/>
      <name val="Cambria"/>
      <family val="1"/>
      <charset val="204"/>
      <scheme val="major"/>
    </font>
    <font>
      <sz val="10"/>
      <color indexed="8"/>
      <name val="Cambria"/>
      <family val="1"/>
      <charset val="204"/>
      <scheme val="major"/>
    </font>
    <font>
      <sz val="14"/>
      <name val="Cambria"/>
      <family val="1"/>
      <charset val="204"/>
      <scheme val="maj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2">
    <xf numFmtId="0" fontId="0" fillId="0" borderId="0"/>
    <xf numFmtId="0" fontId="9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5" applyNumberFormat="0" applyAlignment="0" applyProtection="0"/>
    <xf numFmtId="0" fontId="19" fillId="8" borderId="6" applyNumberFormat="0" applyAlignment="0" applyProtection="0"/>
    <xf numFmtId="0" fontId="20" fillId="8" borderId="5" applyNumberFormat="0" applyAlignment="0" applyProtection="0"/>
    <xf numFmtId="0" fontId="21" fillId="0" borderId="7" applyNumberFormat="0" applyFill="0" applyAlignment="0" applyProtection="0"/>
    <xf numFmtId="0" fontId="22" fillId="9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6" fillId="34" borderId="0" applyNumberFormat="0" applyBorder="0" applyAlignment="0" applyProtection="0"/>
    <xf numFmtId="0" fontId="8" fillId="0" borderId="0"/>
    <xf numFmtId="0" fontId="8" fillId="10" borderId="9" applyNumberFormat="0" applyFont="0" applyAlignment="0" applyProtection="0"/>
    <xf numFmtId="0" fontId="7" fillId="0" borderId="0"/>
    <xf numFmtId="0" fontId="7" fillId="10" borderId="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6" fillId="0" borderId="0"/>
    <xf numFmtId="0" fontId="6" fillId="10" borderId="9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5" fillId="0" borderId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5" applyNumberFormat="0" applyAlignment="0" applyProtection="0"/>
    <xf numFmtId="0" fontId="31" fillId="8" borderId="6" applyNumberFormat="0" applyAlignment="0" applyProtection="0"/>
    <xf numFmtId="0" fontId="32" fillId="8" borderId="5" applyNumberFormat="0" applyAlignment="0" applyProtection="0"/>
    <xf numFmtId="0" fontId="33" fillId="0" borderId="7" applyNumberFormat="0" applyFill="0" applyAlignment="0" applyProtection="0"/>
    <xf numFmtId="0" fontId="34" fillId="9" borderId="8" applyNumberFormat="0" applyAlignment="0" applyProtection="0"/>
    <xf numFmtId="0" fontId="35" fillId="0" borderId="0" applyNumberFormat="0" applyFill="0" applyBorder="0" applyAlignment="0" applyProtection="0"/>
    <xf numFmtId="0" fontId="5" fillId="10" borderId="9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10" applyNumberFormat="0" applyFill="0" applyAlignment="0" applyProtection="0"/>
    <xf numFmtId="0" fontId="38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8" fillId="34" borderId="0" applyNumberFormat="0" applyBorder="0" applyAlignment="0" applyProtection="0"/>
    <xf numFmtId="0" fontId="4" fillId="0" borderId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0" fontId="39" fillId="0" borderId="0" xfId="0" applyFont="1"/>
    <xf numFmtId="0" fontId="41" fillId="0" borderId="0" xfId="1" applyFont="1" applyAlignment="1">
      <alignment horizontal="center" wrapText="1"/>
    </xf>
    <xf numFmtId="0" fontId="41" fillId="0" borderId="0" xfId="1" applyFont="1" applyAlignment="1">
      <alignment wrapText="1"/>
    </xf>
    <xf numFmtId="0" fontId="39" fillId="0" borderId="0" xfId="0" applyFont="1" applyAlignment="1">
      <alignment wrapText="1"/>
    </xf>
    <xf numFmtId="0" fontId="43" fillId="0" borderId="0" xfId="0" applyFont="1"/>
    <xf numFmtId="0" fontId="44" fillId="0" borderId="0" xfId="0" applyFont="1"/>
    <xf numFmtId="0" fontId="45" fillId="0" borderId="0" xfId="1" applyFont="1" applyAlignment="1">
      <alignment horizontal="center" vertical="center" wrapText="1"/>
    </xf>
    <xf numFmtId="0" fontId="42" fillId="2" borderId="0" xfId="1" applyFont="1" applyFill="1" applyAlignment="1">
      <alignment horizontal="center" vertical="center" wrapText="1"/>
    </xf>
    <xf numFmtId="0" fontId="46" fillId="0" borderId="0" xfId="1" applyNumberFormat="1" applyFont="1" applyFill="1" applyBorder="1" applyAlignment="1" applyProtection="1">
      <alignment horizontal="center" vertical="center" readingOrder="1"/>
    </xf>
    <xf numFmtId="0" fontId="45" fillId="2" borderId="0" xfId="1" applyFont="1" applyFill="1" applyBorder="1" applyAlignment="1">
      <alignment horizontal="center" wrapText="1"/>
    </xf>
    <xf numFmtId="0" fontId="45" fillId="2" borderId="0" xfId="1" applyFont="1" applyFill="1" applyBorder="1" applyAlignment="1">
      <alignment wrapText="1"/>
    </xf>
    <xf numFmtId="0" fontId="42" fillId="2" borderId="1" xfId="1" applyFont="1" applyFill="1" applyBorder="1" applyAlignment="1">
      <alignment horizontal="center" vertical="center" wrapText="1"/>
    </xf>
    <xf numFmtId="0" fontId="42" fillId="2" borderId="1" xfId="1" applyFont="1" applyFill="1" applyBorder="1" applyAlignment="1">
      <alignment horizontal="center" wrapText="1"/>
    </xf>
    <xf numFmtId="0" fontId="45" fillId="0" borderId="1" xfId="1" applyFont="1" applyBorder="1" applyAlignment="1">
      <alignment horizontal="center" wrapText="1"/>
    </xf>
    <xf numFmtId="0" fontId="45" fillId="0" borderId="1" xfId="1" applyFont="1" applyBorder="1" applyAlignment="1">
      <alignment horizontal="left" wrapText="1"/>
    </xf>
    <xf numFmtId="164" fontId="45" fillId="0" borderId="1" xfId="1" applyNumberFormat="1" applyFont="1" applyBorder="1" applyAlignment="1">
      <alignment horizontal="right" wrapText="1"/>
    </xf>
    <xf numFmtId="0" fontId="45" fillId="2" borderId="1" xfId="1" applyFont="1" applyFill="1" applyBorder="1" applyAlignment="1">
      <alignment horizontal="center" wrapText="1"/>
    </xf>
    <xf numFmtId="0" fontId="45" fillId="0" borderId="1" xfId="2" applyFont="1" applyBorder="1" applyAlignment="1">
      <alignment horizontal="left" wrapText="1"/>
    </xf>
    <xf numFmtId="0" fontId="45" fillId="0" borderId="1" xfId="1" applyFont="1" applyFill="1" applyBorder="1" applyAlignment="1">
      <alignment horizontal="left" wrapText="1"/>
    </xf>
    <xf numFmtId="0" fontId="45" fillId="3" borderId="1" xfId="1" applyFont="1" applyFill="1" applyBorder="1" applyAlignment="1">
      <alignment horizontal="left" wrapText="1"/>
    </xf>
    <xf numFmtId="0" fontId="42" fillId="2" borderId="0" xfId="1" applyFont="1" applyFill="1" applyBorder="1" applyAlignment="1">
      <alignment horizontal="center" wrapText="1"/>
    </xf>
    <xf numFmtId="0" fontId="45" fillId="0" borderId="0" xfId="1" applyFont="1"/>
    <xf numFmtId="0" fontId="2" fillId="0" borderId="0" xfId="1" applyNumberFormat="1" applyFont="1" applyFill="1" applyBorder="1" applyAlignment="1" applyProtection="1">
      <alignment horizontal="right" vertical="center"/>
    </xf>
    <xf numFmtId="0" fontId="9" fillId="0" borderId="0" xfId="1" applyNumberFormat="1" applyFont="1" applyFill="1" applyBorder="1" applyAlignment="1" applyProtection="1">
      <alignment horizontal="right" vertical="center"/>
    </xf>
    <xf numFmtId="0" fontId="47" fillId="35" borderId="18" xfId="0" applyFont="1" applyFill="1" applyBorder="1" applyAlignment="1">
      <alignment horizontal="center" vertical="top" wrapText="1"/>
    </xf>
    <xf numFmtId="0" fontId="47" fillId="35" borderId="23" xfId="0" applyFont="1" applyFill="1" applyBorder="1" applyAlignment="1">
      <alignment horizontal="center" vertical="top" wrapText="1"/>
    </xf>
    <xf numFmtId="0" fontId="47" fillId="35" borderId="23" xfId="0" applyFont="1" applyFill="1" applyBorder="1" applyAlignment="1">
      <alignment vertical="top" wrapText="1"/>
    </xf>
    <xf numFmtId="0" fontId="47" fillId="35" borderId="25" xfId="0" applyFont="1" applyFill="1" applyBorder="1" applyAlignment="1">
      <alignment horizontal="center" vertical="top" wrapText="1"/>
    </xf>
    <xf numFmtId="0" fontId="47" fillId="35" borderId="27" xfId="0" applyFont="1" applyFill="1" applyBorder="1" applyAlignment="1">
      <alignment horizontal="center" vertical="top" wrapText="1"/>
    </xf>
    <xf numFmtId="0" fontId="47" fillId="35" borderId="27" xfId="0" applyFont="1" applyFill="1" applyBorder="1" applyAlignment="1">
      <alignment vertical="top" wrapText="1"/>
    </xf>
    <xf numFmtId="0" fontId="47" fillId="35" borderId="17" xfId="0" applyFont="1" applyFill="1" applyBorder="1" applyAlignment="1">
      <alignment horizontal="center" vertical="top" wrapText="1"/>
    </xf>
    <xf numFmtId="0" fontId="47" fillId="35" borderId="28" xfId="0" applyFont="1" applyFill="1" applyBorder="1" applyAlignment="1">
      <alignment horizontal="center" vertical="top" wrapText="1"/>
    </xf>
    <xf numFmtId="0" fontId="47" fillId="35" borderId="0" xfId="0" applyFont="1" applyFill="1" applyBorder="1" applyAlignment="1">
      <alignment horizontal="center" vertical="top" wrapText="1"/>
    </xf>
    <xf numFmtId="0" fontId="47" fillId="35" borderId="0" xfId="0" applyFont="1" applyFill="1" applyBorder="1" applyAlignment="1">
      <alignment vertical="top" wrapText="1"/>
    </xf>
    <xf numFmtId="0" fontId="47" fillId="35" borderId="19" xfId="0" applyFont="1" applyFill="1" applyBorder="1" applyAlignment="1">
      <alignment horizontal="center" vertical="top" wrapText="1"/>
    </xf>
    <xf numFmtId="0" fontId="47" fillId="35" borderId="24" xfId="0" applyFont="1" applyFill="1" applyBorder="1" applyAlignment="1">
      <alignment horizontal="center" vertical="top" wrapText="1"/>
    </xf>
    <xf numFmtId="0" fontId="47" fillId="35" borderId="22" xfId="0" applyFont="1" applyFill="1" applyBorder="1" applyAlignment="1">
      <alignment horizontal="center" vertical="top" wrapText="1"/>
    </xf>
    <xf numFmtId="0" fontId="47" fillId="35" borderId="25" xfId="0" applyFont="1" applyFill="1" applyBorder="1" applyAlignment="1">
      <alignment horizontal="center" vertical="top" wrapText="1"/>
    </xf>
    <xf numFmtId="0" fontId="44" fillId="0" borderId="0" xfId="0" applyFont="1" applyBorder="1" applyAlignment="1">
      <alignment horizontal="center" wrapText="1"/>
    </xf>
    <xf numFmtId="0" fontId="47" fillId="35" borderId="19" xfId="0" applyFont="1" applyFill="1" applyBorder="1" applyAlignment="1">
      <alignment horizontal="left" vertical="top" wrapText="1"/>
    </xf>
    <xf numFmtId="0" fontId="47" fillId="35" borderId="24" xfId="0" applyFont="1" applyFill="1" applyBorder="1" applyAlignment="1">
      <alignment horizontal="left" vertical="top" wrapText="1"/>
    </xf>
    <xf numFmtId="0" fontId="47" fillId="35" borderId="26" xfId="0" applyFont="1" applyFill="1" applyBorder="1" applyAlignment="1">
      <alignment horizontal="center" vertical="top" wrapText="1"/>
    </xf>
    <xf numFmtId="0" fontId="47" fillId="35" borderId="17" xfId="0" applyFont="1" applyFill="1" applyBorder="1" applyAlignment="1">
      <alignment horizontal="center" vertical="top" wrapText="1"/>
    </xf>
    <xf numFmtId="0" fontId="47" fillId="35" borderId="20" xfId="0" applyFont="1" applyFill="1" applyBorder="1" applyAlignment="1">
      <alignment horizontal="center" vertical="top" wrapText="1"/>
    </xf>
    <xf numFmtId="0" fontId="47" fillId="35" borderId="21" xfId="0" applyFont="1" applyFill="1" applyBorder="1" applyAlignment="1">
      <alignment horizontal="center" vertical="top" wrapText="1"/>
    </xf>
    <xf numFmtId="0" fontId="40" fillId="0" borderId="0" xfId="1" applyFont="1" applyAlignment="1">
      <alignment horizontal="center" wrapText="1"/>
    </xf>
    <xf numFmtId="0" fontId="42" fillId="2" borderId="0" xfId="1" applyFont="1" applyFill="1" applyAlignment="1">
      <alignment horizontal="left" vertical="center" wrapText="1"/>
    </xf>
    <xf numFmtId="0" fontId="42" fillId="2" borderId="0" xfId="1" applyFont="1" applyFill="1" applyBorder="1" applyAlignment="1">
      <alignment horizontal="left" wrapText="1"/>
    </xf>
    <xf numFmtId="0" fontId="42" fillId="2" borderId="1" xfId="1" applyFont="1" applyFill="1" applyBorder="1" applyAlignment="1">
      <alignment horizontal="center" wrapText="1"/>
    </xf>
    <xf numFmtId="0" fontId="45" fillId="0" borderId="1" xfId="1" applyFont="1" applyBorder="1" applyAlignment="1">
      <alignment horizontal="center" wrapText="1"/>
    </xf>
    <xf numFmtId="0" fontId="42" fillId="2" borderId="0" xfId="0" applyFont="1" applyFill="1" applyBorder="1" applyAlignment="1">
      <alignment horizontal="left" wrapText="1"/>
    </xf>
    <xf numFmtId="0" fontId="47" fillId="35" borderId="11" xfId="0" applyFont="1" applyFill="1" applyBorder="1" applyAlignment="1">
      <alignment horizontal="center" vertical="top" wrapText="1"/>
    </xf>
    <xf numFmtId="0" fontId="47" fillId="35" borderId="15" xfId="0" applyFont="1" applyFill="1" applyBorder="1" applyAlignment="1">
      <alignment horizontal="center" vertical="top" wrapText="1"/>
    </xf>
    <xf numFmtId="0" fontId="47" fillId="35" borderId="19" xfId="0" applyFont="1" applyFill="1" applyBorder="1" applyAlignment="1">
      <alignment vertical="top" wrapText="1"/>
    </xf>
    <xf numFmtId="0" fontId="47" fillId="35" borderId="24" xfId="0" applyFont="1" applyFill="1" applyBorder="1" applyAlignment="1">
      <alignment vertical="top" wrapText="1"/>
    </xf>
    <xf numFmtId="0" fontId="48" fillId="0" borderId="0" xfId="0" applyFont="1" applyAlignment="1">
      <alignment horizontal="right"/>
    </xf>
    <xf numFmtId="0" fontId="48" fillId="0" borderId="0" xfId="0" applyFont="1"/>
    <xf numFmtId="0" fontId="42" fillId="0" borderId="0" xfId="0" applyNumberFormat="1" applyFont="1" applyAlignment="1">
      <alignment horizontal="center" wrapText="1"/>
    </xf>
    <xf numFmtId="0" fontId="42" fillId="0" borderId="0" xfId="0" applyFont="1"/>
    <xf numFmtId="0" fontId="42" fillId="0" borderId="11" xfId="0" applyFont="1" applyBorder="1" applyAlignment="1">
      <alignment horizontal="center" wrapText="1"/>
    </xf>
    <xf numFmtId="0" fontId="42" fillId="0" borderId="12" xfId="0" applyFont="1" applyBorder="1" applyAlignment="1">
      <alignment horizontal="center" wrapText="1"/>
    </xf>
    <xf numFmtId="0" fontId="42" fillId="0" borderId="13" xfId="0" applyFont="1" applyBorder="1" applyAlignment="1">
      <alignment horizontal="center" wrapText="1"/>
    </xf>
    <xf numFmtId="0" fontId="42" fillId="0" borderId="14" xfId="0" applyFont="1" applyBorder="1" applyAlignment="1">
      <alignment horizontal="center" wrapText="1"/>
    </xf>
    <xf numFmtId="0" fontId="42" fillId="0" borderId="15" xfId="0" applyFont="1" applyBorder="1" applyAlignment="1">
      <alignment horizontal="center" wrapText="1"/>
    </xf>
    <xf numFmtId="0" fontId="42" fillId="0" borderId="17" xfId="0" applyFont="1" applyBorder="1" applyAlignment="1">
      <alignment horizontal="center" wrapText="1"/>
    </xf>
    <xf numFmtId="0" fontId="42" fillId="0" borderId="16" xfId="0" applyFont="1" applyBorder="1" applyAlignment="1">
      <alignment horizontal="center" wrapText="1"/>
    </xf>
    <xf numFmtId="0" fontId="45" fillId="0" borderId="17" xfId="0" applyFont="1" applyBorder="1" applyAlignment="1">
      <alignment horizontal="left" wrapText="1"/>
    </xf>
    <xf numFmtId="0" fontId="45" fillId="0" borderId="17" xfId="0" applyFont="1" applyBorder="1" applyAlignment="1">
      <alignment horizontal="center" wrapText="1"/>
    </xf>
    <xf numFmtId="0" fontId="39" fillId="0" borderId="17" xfId="0" applyFont="1" applyBorder="1" applyAlignment="1">
      <alignment wrapText="1"/>
    </xf>
    <xf numFmtId="0" fontId="39" fillId="0" borderId="17" xfId="0" applyFont="1" applyBorder="1" applyAlignment="1">
      <alignment horizontal="center" wrapText="1"/>
    </xf>
    <xf numFmtId="0" fontId="39" fillId="0" borderId="17" xfId="0" applyFont="1" applyBorder="1" applyAlignment="1">
      <alignment horizontal="left" wrapText="1"/>
    </xf>
    <xf numFmtId="0" fontId="45" fillId="0" borderId="17" xfId="0" applyFont="1" applyBorder="1" applyAlignment="1">
      <alignment wrapText="1"/>
    </xf>
    <xf numFmtId="0" fontId="42" fillId="0" borderId="12" xfId="0" applyFont="1" applyBorder="1" applyAlignment="1">
      <alignment horizontal="center" wrapText="1"/>
    </xf>
    <xf numFmtId="0" fontId="45" fillId="0" borderId="12" xfId="0" applyFont="1" applyBorder="1" applyAlignment="1">
      <alignment horizontal="left" wrapText="1"/>
    </xf>
    <xf numFmtId="0" fontId="49" fillId="0" borderId="17" xfId="0" applyFont="1" applyBorder="1" applyAlignment="1">
      <alignment horizontal="center" wrapText="1"/>
    </xf>
    <xf numFmtId="0" fontId="43" fillId="0" borderId="17" xfId="0" applyFont="1" applyBorder="1" applyAlignment="1">
      <alignment horizontal="left" wrapText="1"/>
    </xf>
    <xf numFmtId="0" fontId="43" fillId="0" borderId="17" xfId="0" applyFont="1" applyBorder="1" applyAlignment="1">
      <alignment horizontal="center" wrapText="1"/>
    </xf>
    <xf numFmtId="0" fontId="43" fillId="0" borderId="17" xfId="0" applyFont="1" applyBorder="1" applyAlignment="1">
      <alignment wrapText="1"/>
    </xf>
    <xf numFmtId="0" fontId="49" fillId="0" borderId="17" xfId="0" applyFont="1" applyBorder="1" applyAlignment="1">
      <alignment horizontal="left" wrapText="1"/>
    </xf>
    <xf numFmtId="0" fontId="49" fillId="0" borderId="17" xfId="0" applyFont="1" applyBorder="1" applyAlignment="1">
      <alignment wrapText="1"/>
    </xf>
    <xf numFmtId="0" fontId="46" fillId="0" borderId="17" xfId="0" applyFont="1" applyBorder="1" applyAlignment="1">
      <alignment horizontal="center" wrapText="1"/>
    </xf>
    <xf numFmtId="0" fontId="46" fillId="3" borderId="12" xfId="0" applyFont="1" applyFill="1" applyBorder="1" applyAlignment="1">
      <alignment horizontal="center" wrapText="1"/>
    </xf>
    <xf numFmtId="0" fontId="46" fillId="3" borderId="14" xfId="0" applyFont="1" applyFill="1" applyBorder="1" applyAlignment="1">
      <alignment horizontal="center" wrapText="1"/>
    </xf>
    <xf numFmtId="0" fontId="46" fillId="3" borderId="17" xfId="0" applyFont="1" applyFill="1" applyBorder="1" applyAlignment="1">
      <alignment horizontal="center" wrapText="1"/>
    </xf>
    <xf numFmtId="0" fontId="42" fillId="3" borderId="17" xfId="0" applyFont="1" applyFill="1" applyBorder="1" applyAlignment="1">
      <alignment horizontal="center" wrapText="1"/>
    </xf>
    <xf numFmtId="0" fontId="46" fillId="3" borderId="12" xfId="0" applyFont="1" applyFill="1" applyBorder="1" applyAlignment="1">
      <alignment horizontal="center" wrapText="1"/>
    </xf>
    <xf numFmtId="0" fontId="49" fillId="3" borderId="17" xfId="0" applyFont="1" applyFill="1" applyBorder="1" applyAlignment="1">
      <alignment wrapText="1"/>
    </xf>
    <xf numFmtId="0" fontId="49" fillId="3" borderId="17" xfId="0" applyFont="1" applyFill="1" applyBorder="1" applyAlignment="1">
      <alignment horizontal="left" wrapText="1"/>
    </xf>
    <xf numFmtId="0" fontId="49" fillId="3" borderId="17" xfId="0" applyFont="1" applyFill="1" applyBorder="1" applyAlignment="1">
      <alignment horizontal="center" wrapText="1"/>
    </xf>
    <xf numFmtId="0" fontId="43" fillId="3" borderId="17" xfId="0" applyFont="1" applyFill="1" applyBorder="1" applyAlignment="1">
      <alignment horizontal="left" wrapText="1"/>
    </xf>
    <xf numFmtId="0" fontId="43" fillId="3" borderId="17" xfId="0" applyFont="1" applyFill="1" applyBorder="1" applyAlignment="1">
      <alignment horizontal="center" wrapText="1"/>
    </xf>
    <xf numFmtId="0" fontId="45" fillId="3" borderId="17" xfId="0" applyFont="1" applyFill="1" applyBorder="1" applyAlignment="1">
      <alignment wrapText="1"/>
    </xf>
    <xf numFmtId="0" fontId="42" fillId="3" borderId="12" xfId="0" applyFont="1" applyFill="1" applyBorder="1" applyAlignment="1">
      <alignment horizontal="center" wrapText="1"/>
    </xf>
    <xf numFmtId="0" fontId="43" fillId="3" borderId="17" xfId="0" applyFont="1" applyFill="1" applyBorder="1" applyAlignment="1">
      <alignment wrapText="1"/>
    </xf>
    <xf numFmtId="0" fontId="47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45" fillId="0" borderId="0" xfId="0" applyFont="1" applyAlignment="1">
      <alignment wrapText="1"/>
    </xf>
    <xf numFmtId="0" fontId="41" fillId="0" borderId="17" xfId="0" applyFont="1" applyBorder="1" applyAlignment="1">
      <alignment horizontal="center" wrapText="1"/>
    </xf>
    <xf numFmtId="0" fontId="50" fillId="0" borderId="17" xfId="0" applyFont="1" applyBorder="1" applyAlignment="1">
      <alignment horizontal="center" wrapText="1"/>
    </xf>
    <xf numFmtId="0" fontId="47" fillId="0" borderId="0" xfId="0" applyFont="1" applyAlignment="1">
      <alignment horizontal="center" wrapText="1"/>
    </xf>
    <xf numFmtId="0" fontId="39" fillId="0" borderId="0" xfId="0" applyFont="1" applyBorder="1"/>
    <xf numFmtId="0" fontId="47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45" fillId="0" borderId="0" xfId="0" applyFont="1" applyAlignment="1">
      <alignment horizontal="center"/>
    </xf>
    <xf numFmtId="164" fontId="1" fillId="36" borderId="0" xfId="138" applyNumberFormat="1" applyFont="1" applyFill="1" applyBorder="1" applyAlignment="1" applyProtection="1"/>
    <xf numFmtId="164" fontId="45" fillId="0" borderId="0" xfId="1" applyNumberFormat="1" applyFont="1" applyBorder="1" applyAlignment="1">
      <alignment horizontal="right" wrapText="1"/>
    </xf>
    <xf numFmtId="0" fontId="45" fillId="3" borderId="0" xfId="1" applyFont="1" applyFill="1" applyBorder="1" applyAlignment="1">
      <alignment horizontal="left" wrapText="1"/>
    </xf>
    <xf numFmtId="164" fontId="1" fillId="35" borderId="29" xfId="138" applyNumberFormat="1" applyFont="1" applyFill="1" applyBorder="1" applyAlignment="1" applyProtection="1"/>
    <xf numFmtId="164" fontId="1" fillId="35" borderId="29" xfId="138" applyNumberFormat="1" applyFont="1" applyFill="1" applyBorder="1" applyAlignment="1" applyProtection="1"/>
    <xf numFmtId="164" fontId="1" fillId="35" borderId="29" xfId="138" applyNumberFormat="1" applyFont="1" applyFill="1" applyBorder="1" applyAlignment="1" applyProtection="1"/>
    <xf numFmtId="164" fontId="1" fillId="35" borderId="29" xfId="138" applyNumberFormat="1" applyFont="1" applyFill="1" applyBorder="1" applyAlignment="1" applyProtection="1"/>
    <xf numFmtId="164" fontId="1" fillId="35" borderId="29" xfId="138" applyNumberFormat="1" applyFont="1" applyFill="1" applyBorder="1" applyAlignment="1" applyProtection="1"/>
    <xf numFmtId="164" fontId="1" fillId="35" borderId="29" xfId="138" applyNumberFormat="1" applyFont="1" applyFill="1" applyBorder="1" applyAlignment="1" applyProtection="1"/>
    <xf numFmtId="164" fontId="1" fillId="35" borderId="29" xfId="138" applyNumberFormat="1" applyFont="1" applyFill="1" applyBorder="1" applyAlignment="1" applyProtection="1"/>
    <xf numFmtId="164" fontId="1" fillId="35" borderId="29" xfId="138" applyNumberFormat="1" applyFont="1" applyFill="1" applyBorder="1" applyAlignment="1" applyProtection="1"/>
    <xf numFmtId="164" fontId="1" fillId="35" borderId="29" xfId="138" applyNumberFormat="1" applyFont="1" applyFill="1" applyBorder="1" applyAlignment="1" applyProtection="1"/>
    <xf numFmtId="164" fontId="1" fillId="35" borderId="29" xfId="138" applyNumberFormat="1" applyFont="1" applyFill="1" applyBorder="1" applyAlignment="1" applyProtection="1"/>
    <xf numFmtId="164" fontId="1" fillId="35" borderId="29" xfId="138" applyNumberFormat="1" applyFont="1" applyFill="1" applyBorder="1" applyAlignment="1" applyProtection="1"/>
  </cellXfs>
  <cellStyles count="152">
    <cellStyle name="20% - Акцент1" xfId="20" builtinId="30" customBuiltin="1"/>
    <cellStyle name="20% - Акцент1 2" xfId="47"/>
    <cellStyle name="20% - Акцент1 3" xfId="61"/>
    <cellStyle name="20% - Акцент1 4" xfId="87"/>
    <cellStyle name="20% - Акцент1 5" xfId="112"/>
    <cellStyle name="20% - Акцент1 6" xfId="126"/>
    <cellStyle name="20% - Акцент1 7" xfId="140"/>
    <cellStyle name="20% - Акцент2" xfId="24" builtinId="34" customBuiltin="1"/>
    <cellStyle name="20% - Акцент2 2" xfId="49"/>
    <cellStyle name="20% - Акцент2 3" xfId="63"/>
    <cellStyle name="20% - Акцент2 4" xfId="91"/>
    <cellStyle name="20% - Акцент2 5" xfId="114"/>
    <cellStyle name="20% - Акцент2 6" xfId="128"/>
    <cellStyle name="20% - Акцент2 7" xfId="142"/>
    <cellStyle name="20% - Акцент3" xfId="28" builtinId="38" customBuiltin="1"/>
    <cellStyle name="20% - Акцент3 2" xfId="51"/>
    <cellStyle name="20% - Акцент3 3" xfId="65"/>
    <cellStyle name="20% - Акцент3 4" xfId="95"/>
    <cellStyle name="20% - Акцент3 5" xfId="116"/>
    <cellStyle name="20% - Акцент3 6" xfId="130"/>
    <cellStyle name="20% - Акцент3 7" xfId="144"/>
    <cellStyle name="20% - Акцент4" xfId="32" builtinId="42" customBuiltin="1"/>
    <cellStyle name="20% - Акцент4 2" xfId="53"/>
    <cellStyle name="20% - Акцент4 3" xfId="67"/>
    <cellStyle name="20% - Акцент4 4" xfId="99"/>
    <cellStyle name="20% - Акцент4 5" xfId="118"/>
    <cellStyle name="20% - Акцент4 6" xfId="132"/>
    <cellStyle name="20% - Акцент4 7" xfId="146"/>
    <cellStyle name="20% - Акцент5" xfId="36" builtinId="46" customBuiltin="1"/>
    <cellStyle name="20% - Акцент5 2" xfId="55"/>
    <cellStyle name="20% - Акцент5 3" xfId="69"/>
    <cellStyle name="20% - Акцент5 4" xfId="103"/>
    <cellStyle name="20% - Акцент5 5" xfId="120"/>
    <cellStyle name="20% - Акцент5 6" xfId="134"/>
    <cellStyle name="20% - Акцент5 7" xfId="148"/>
    <cellStyle name="20% - Акцент6" xfId="40" builtinId="50" customBuiltin="1"/>
    <cellStyle name="20% - Акцент6 2" xfId="57"/>
    <cellStyle name="20% - Акцент6 3" xfId="71"/>
    <cellStyle name="20% - Акцент6 4" xfId="107"/>
    <cellStyle name="20% - Акцент6 5" xfId="122"/>
    <cellStyle name="20% - Акцент6 6" xfId="136"/>
    <cellStyle name="20% - Акцент6 7" xfId="150"/>
    <cellStyle name="40% - Акцент1" xfId="21" builtinId="31" customBuiltin="1"/>
    <cellStyle name="40% - Акцент1 2" xfId="48"/>
    <cellStyle name="40% - Акцент1 3" xfId="62"/>
    <cellStyle name="40% - Акцент1 4" xfId="88"/>
    <cellStyle name="40% - Акцент1 5" xfId="113"/>
    <cellStyle name="40% - Акцент1 6" xfId="127"/>
    <cellStyle name="40% - Акцент1 7" xfId="141"/>
    <cellStyle name="40% - Акцент2" xfId="25" builtinId="35" customBuiltin="1"/>
    <cellStyle name="40% - Акцент2 2" xfId="50"/>
    <cellStyle name="40% - Акцент2 3" xfId="64"/>
    <cellStyle name="40% - Акцент2 4" xfId="92"/>
    <cellStyle name="40% - Акцент2 5" xfId="115"/>
    <cellStyle name="40% - Акцент2 6" xfId="129"/>
    <cellStyle name="40% - Акцент2 7" xfId="143"/>
    <cellStyle name="40% - Акцент3" xfId="29" builtinId="39" customBuiltin="1"/>
    <cellStyle name="40% - Акцент3 2" xfId="52"/>
    <cellStyle name="40% - Акцент3 3" xfId="66"/>
    <cellStyle name="40% - Акцент3 4" xfId="96"/>
    <cellStyle name="40% - Акцент3 5" xfId="117"/>
    <cellStyle name="40% - Акцент3 6" xfId="131"/>
    <cellStyle name="40% - Акцент3 7" xfId="145"/>
    <cellStyle name="40% - Акцент4" xfId="33" builtinId="43" customBuiltin="1"/>
    <cellStyle name="40% - Акцент4 2" xfId="54"/>
    <cellStyle name="40% - Акцент4 3" xfId="68"/>
    <cellStyle name="40% - Акцент4 4" xfId="100"/>
    <cellStyle name="40% - Акцент4 5" xfId="119"/>
    <cellStyle name="40% - Акцент4 6" xfId="133"/>
    <cellStyle name="40% - Акцент4 7" xfId="147"/>
    <cellStyle name="40% - Акцент5" xfId="37" builtinId="47" customBuiltin="1"/>
    <cellStyle name="40% - Акцент5 2" xfId="56"/>
    <cellStyle name="40% - Акцент5 3" xfId="70"/>
    <cellStyle name="40% - Акцент5 4" xfId="104"/>
    <cellStyle name="40% - Акцент5 5" xfId="121"/>
    <cellStyle name="40% - Акцент5 6" xfId="135"/>
    <cellStyle name="40% - Акцент5 7" xfId="149"/>
    <cellStyle name="40% - Акцент6" xfId="41" builtinId="51" customBuiltin="1"/>
    <cellStyle name="40% - Акцент6 2" xfId="58"/>
    <cellStyle name="40% - Акцент6 3" xfId="72"/>
    <cellStyle name="40% - Акцент6 4" xfId="108"/>
    <cellStyle name="40% - Акцент6 5" xfId="123"/>
    <cellStyle name="40% - Акцент6 6" xfId="137"/>
    <cellStyle name="40% - Акцент6 7" xfId="151"/>
    <cellStyle name="60% - Акцент1" xfId="22" builtinId="32" customBuiltin="1"/>
    <cellStyle name="60% - Акцент1 2" xfId="89"/>
    <cellStyle name="60% - Акцент2" xfId="26" builtinId="36" customBuiltin="1"/>
    <cellStyle name="60% - Акцент2 2" xfId="93"/>
    <cellStyle name="60% - Акцент3" xfId="30" builtinId="40" customBuiltin="1"/>
    <cellStyle name="60% - Акцент3 2" xfId="97"/>
    <cellStyle name="60% - Акцент4" xfId="34" builtinId="44" customBuiltin="1"/>
    <cellStyle name="60% - Акцент4 2" xfId="101"/>
    <cellStyle name="60% - Акцент5" xfId="38" builtinId="48" customBuiltin="1"/>
    <cellStyle name="60% - Акцент5 2" xfId="105"/>
    <cellStyle name="60% - Акцент6" xfId="42" builtinId="52" customBuiltin="1"/>
    <cellStyle name="60% - Акцент6 2" xfId="109"/>
    <cellStyle name="Акцент1" xfId="19" builtinId="29" customBuiltin="1"/>
    <cellStyle name="Акцент1 2" xfId="86"/>
    <cellStyle name="Акцент2" xfId="23" builtinId="33" customBuiltin="1"/>
    <cellStyle name="Акцент2 2" xfId="90"/>
    <cellStyle name="Акцент3" xfId="27" builtinId="37" customBuiltin="1"/>
    <cellStyle name="Акцент3 2" xfId="94"/>
    <cellStyle name="Акцент4" xfId="31" builtinId="41" customBuiltin="1"/>
    <cellStyle name="Акцент4 2" xfId="98"/>
    <cellStyle name="Акцент5" xfId="35" builtinId="45" customBuiltin="1"/>
    <cellStyle name="Акцент5 2" xfId="102"/>
    <cellStyle name="Акцент6" xfId="39" builtinId="49" customBuiltin="1"/>
    <cellStyle name="Акцент6 2" xfId="106"/>
    <cellStyle name="Ввод " xfId="11" builtinId="20" customBuiltin="1"/>
    <cellStyle name="Ввод  2" xfId="77"/>
    <cellStyle name="Вывод" xfId="12" builtinId="21" customBuiltin="1"/>
    <cellStyle name="Вывод 2" xfId="78"/>
    <cellStyle name="Вычисление" xfId="13" builtinId="22" customBuiltin="1"/>
    <cellStyle name="Вычисление 2" xfId="79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Итог 2" xfId="85"/>
    <cellStyle name="Контрольная ячейка" xfId="15" builtinId="23" customBuiltin="1"/>
    <cellStyle name="Контрольная ячейка 2" xfId="81"/>
    <cellStyle name="Название" xfId="3" builtinId="15" customBuiltin="1"/>
    <cellStyle name="Нейтральный" xfId="10" builtinId="28" customBuiltin="1"/>
    <cellStyle name="Нейтральный 2" xfId="76"/>
    <cellStyle name="Обычный" xfId="0" builtinId="0"/>
    <cellStyle name="Обычный 10" xfId="138"/>
    <cellStyle name="Обычный 2" xfId="1"/>
    <cellStyle name="Обычный 3" xfId="2"/>
    <cellStyle name="Обычный 4" xfId="43"/>
    <cellStyle name="Обычный 5" xfId="45"/>
    <cellStyle name="Обычный 6" xfId="59"/>
    <cellStyle name="Обычный 7" xfId="73"/>
    <cellStyle name="Обычный 8" xfId="110"/>
    <cellStyle name="Обычный 9" xfId="124"/>
    <cellStyle name="Плохой" xfId="9" builtinId="27" customBuiltin="1"/>
    <cellStyle name="Плохой 2" xfId="75"/>
    <cellStyle name="Пояснение" xfId="17" builtinId="53" customBuiltin="1"/>
    <cellStyle name="Пояснение 2" xfId="84"/>
    <cellStyle name="Примечание 2" xfId="44"/>
    <cellStyle name="Примечание 3" xfId="46"/>
    <cellStyle name="Примечание 4" xfId="60"/>
    <cellStyle name="Примечание 5" xfId="83"/>
    <cellStyle name="Примечание 6" xfId="111"/>
    <cellStyle name="Примечание 7" xfId="125"/>
    <cellStyle name="Примечание 8" xfId="139"/>
    <cellStyle name="Связанная ячейка" xfId="14" builtinId="24" customBuiltin="1"/>
    <cellStyle name="Связанная ячейка 2" xfId="80"/>
    <cellStyle name="Текст предупреждения" xfId="16" builtinId="11" customBuiltin="1"/>
    <cellStyle name="Текст предупреждения 2" xfId="82"/>
    <cellStyle name="Хороший" xfId="8" builtinId="26" customBuiltin="1"/>
    <cellStyle name="Хороший 2" xfId="7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25" workbookViewId="0">
      <selection activeCell="I7" sqref="I7"/>
    </sheetView>
  </sheetViews>
  <sheetFormatPr defaultRowHeight="15" x14ac:dyDescent="0.25"/>
  <cols>
    <col min="1" max="1" width="4.7109375" customWidth="1"/>
    <col min="2" max="2" width="33.7109375" customWidth="1"/>
    <col min="3" max="3" width="7.7109375" customWidth="1"/>
    <col min="4" max="4" width="14.28515625" customWidth="1"/>
    <col min="5" max="5" width="13" customWidth="1"/>
    <col min="6" max="6" width="15" customWidth="1"/>
    <col min="7" max="7" width="13.85546875" customWidth="1"/>
    <col min="8" max="8" width="15" customWidth="1"/>
    <col min="9" max="9" width="14.5703125" customWidth="1"/>
  </cols>
  <sheetData>
    <row r="1" spans="1:10" ht="19.5" customHeight="1" x14ac:dyDescent="0.25">
      <c r="A1" s="47" t="s">
        <v>10</v>
      </c>
      <c r="B1" s="47"/>
      <c r="C1" s="47"/>
      <c r="D1" s="47"/>
      <c r="E1" s="47"/>
      <c r="F1" s="47"/>
      <c r="G1" s="2"/>
      <c r="H1" s="2"/>
      <c r="I1" s="2"/>
    </row>
    <row r="2" spans="1:10" ht="22.5" customHeight="1" x14ac:dyDescent="0.25">
      <c r="A2" s="47" t="s">
        <v>11</v>
      </c>
      <c r="B2" s="47"/>
      <c r="C2" s="47"/>
      <c r="D2" s="47"/>
      <c r="E2" s="47"/>
      <c r="F2" s="47"/>
      <c r="G2" s="2"/>
      <c r="H2" s="2"/>
      <c r="I2" s="2"/>
    </row>
    <row r="3" spans="1:10" ht="19.5" customHeight="1" x14ac:dyDescent="0.25">
      <c r="A3" s="47" t="s">
        <v>162</v>
      </c>
      <c r="B3" s="47"/>
      <c r="C3" s="47"/>
      <c r="D3" s="47"/>
      <c r="E3" s="47"/>
      <c r="F3" s="47"/>
      <c r="G3" s="2"/>
      <c r="H3" s="2"/>
      <c r="I3" s="2"/>
    </row>
    <row r="4" spans="1:10" x14ac:dyDescent="0.25">
      <c r="A4" s="3"/>
      <c r="B4" s="4"/>
      <c r="C4" s="4"/>
      <c r="D4" s="3"/>
      <c r="E4" s="3"/>
      <c r="F4" s="3"/>
      <c r="G4" s="2"/>
      <c r="H4" s="2"/>
      <c r="I4" s="2"/>
    </row>
    <row r="5" spans="1:10" ht="27.75" customHeight="1" x14ac:dyDescent="0.25">
      <c r="A5" s="48" t="s">
        <v>141</v>
      </c>
      <c r="B5" s="48"/>
      <c r="C5" s="48"/>
      <c r="D5" s="48"/>
      <c r="E5" s="48"/>
      <c r="F5" s="48"/>
      <c r="G5" s="6"/>
      <c r="H5" s="6"/>
      <c r="I5" s="6"/>
      <c r="J5" s="7"/>
    </row>
    <row r="6" spans="1:10" ht="9" customHeight="1" x14ac:dyDescent="0.25">
      <c r="A6" s="8"/>
      <c r="B6" s="8"/>
      <c r="C6" s="8"/>
      <c r="D6" s="8"/>
      <c r="E6" s="8"/>
      <c r="F6" s="8"/>
      <c r="G6" s="6"/>
      <c r="H6" s="6"/>
      <c r="I6" s="6"/>
      <c r="J6" s="7"/>
    </row>
    <row r="7" spans="1:10" ht="19.5" customHeight="1" x14ac:dyDescent="0.25">
      <c r="A7" s="48" t="s">
        <v>16</v>
      </c>
      <c r="B7" s="48"/>
      <c r="C7" s="48"/>
      <c r="D7" s="9"/>
      <c r="E7" s="10"/>
      <c r="F7" s="9"/>
      <c r="G7" s="6"/>
      <c r="H7" s="6"/>
      <c r="I7" s="6"/>
      <c r="J7" s="7"/>
    </row>
    <row r="8" spans="1:10" ht="4.5" hidden="1" customHeight="1" x14ac:dyDescent="0.25">
      <c r="A8" s="49" t="s">
        <v>142</v>
      </c>
      <c r="B8" s="49"/>
      <c r="C8" s="49"/>
      <c r="D8" s="49"/>
      <c r="E8" s="49"/>
      <c r="F8" s="49"/>
      <c r="G8" s="6"/>
      <c r="H8" s="6"/>
      <c r="I8" s="6"/>
      <c r="J8" s="7"/>
    </row>
    <row r="9" spans="1:10" hidden="1" x14ac:dyDescent="0.25">
      <c r="A9" s="11"/>
      <c r="B9" s="12"/>
      <c r="C9" s="12"/>
      <c r="D9" s="11"/>
      <c r="E9" s="11"/>
      <c r="F9" s="11"/>
      <c r="G9" s="6"/>
      <c r="H9" s="6"/>
      <c r="I9" s="6"/>
      <c r="J9" s="7"/>
    </row>
    <row r="10" spans="1:10" ht="24" customHeight="1" x14ac:dyDescent="0.25">
      <c r="A10" s="52" t="s">
        <v>142</v>
      </c>
      <c r="B10" s="52"/>
      <c r="C10" s="52"/>
      <c r="D10" s="52"/>
      <c r="E10" s="52"/>
      <c r="F10" s="52"/>
      <c r="G10" s="6"/>
      <c r="H10" s="6"/>
      <c r="I10" s="6"/>
      <c r="J10" s="7"/>
    </row>
    <row r="11" spans="1:10" ht="89.25" x14ac:dyDescent="0.25">
      <c r="A11" s="13" t="s">
        <v>0</v>
      </c>
      <c r="B11" s="13" t="s">
        <v>1</v>
      </c>
      <c r="C11" s="13" t="s">
        <v>2</v>
      </c>
      <c r="D11" s="13" t="s">
        <v>163</v>
      </c>
      <c r="E11" s="13" t="s">
        <v>164</v>
      </c>
      <c r="F11" s="13" t="s">
        <v>3</v>
      </c>
      <c r="G11" s="6"/>
      <c r="H11" s="6"/>
      <c r="I11" s="6"/>
      <c r="J11" s="7"/>
    </row>
    <row r="12" spans="1:10" x14ac:dyDescent="0.25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6"/>
      <c r="H12" s="6"/>
      <c r="I12" s="6"/>
      <c r="J12" s="7"/>
    </row>
    <row r="13" spans="1:10" ht="24" customHeight="1" x14ac:dyDescent="0.25">
      <c r="A13" s="50" t="s">
        <v>4</v>
      </c>
      <c r="B13" s="51"/>
      <c r="C13" s="50"/>
      <c r="D13" s="50"/>
      <c r="E13" s="50"/>
      <c r="F13" s="50"/>
      <c r="G13" s="6"/>
      <c r="H13" s="6"/>
      <c r="I13" s="6"/>
      <c r="J13" s="7"/>
    </row>
    <row r="14" spans="1:10" ht="30" customHeight="1" x14ac:dyDescent="0.25">
      <c r="A14" s="15">
        <v>1</v>
      </c>
      <c r="B14" s="16" t="s">
        <v>5</v>
      </c>
      <c r="C14" s="17">
        <v>3.66</v>
      </c>
      <c r="D14" s="112">
        <v>274779.45</v>
      </c>
      <c r="E14" s="112">
        <v>269132.25</v>
      </c>
      <c r="F14" s="112">
        <v>5647.2</v>
      </c>
      <c r="G14" s="6"/>
      <c r="H14" s="6"/>
      <c r="I14" s="6"/>
      <c r="J14" s="7"/>
    </row>
    <row r="15" spans="1:10" ht="25.5" customHeight="1" x14ac:dyDescent="0.25">
      <c r="A15" s="15">
        <v>2</v>
      </c>
      <c r="B15" s="16" t="s">
        <v>18</v>
      </c>
      <c r="C15" s="17">
        <v>0.48</v>
      </c>
      <c r="D15" s="110">
        <v>36036.03</v>
      </c>
      <c r="E15" s="110">
        <v>35295.4</v>
      </c>
      <c r="F15" s="110">
        <v>740.63</v>
      </c>
      <c r="G15" s="6"/>
      <c r="H15" s="6"/>
      <c r="I15" s="6"/>
      <c r="J15" s="7"/>
    </row>
    <row r="16" spans="1:10" ht="25.5" customHeight="1" x14ac:dyDescent="0.25">
      <c r="A16" s="15">
        <v>3</v>
      </c>
      <c r="B16" s="16" t="s">
        <v>17</v>
      </c>
      <c r="C16" s="17">
        <v>0.61</v>
      </c>
      <c r="D16" s="111">
        <v>45795.87</v>
      </c>
      <c r="E16" s="111">
        <v>44854.69</v>
      </c>
      <c r="F16" s="111">
        <v>941.18</v>
      </c>
      <c r="G16" s="6"/>
      <c r="H16" s="6"/>
      <c r="I16" s="6"/>
      <c r="J16" s="7"/>
    </row>
    <row r="17" spans="1:10" ht="33" customHeight="1" x14ac:dyDescent="0.25">
      <c r="A17" s="15">
        <v>4</v>
      </c>
      <c r="B17" s="16" t="s">
        <v>7</v>
      </c>
      <c r="C17" s="17">
        <v>0.06</v>
      </c>
      <c r="D17" s="114">
        <v>4504.68</v>
      </c>
      <c r="E17" s="114">
        <v>4412.04</v>
      </c>
      <c r="F17" s="114">
        <v>92.64</v>
      </c>
      <c r="G17" s="6"/>
      <c r="H17" s="6"/>
      <c r="I17" s="6"/>
      <c r="J17" s="7"/>
    </row>
    <row r="18" spans="1:10" ht="25.5" customHeight="1" x14ac:dyDescent="0.25">
      <c r="A18" s="18">
        <v>5</v>
      </c>
      <c r="B18" s="16" t="s">
        <v>6</v>
      </c>
      <c r="C18" s="17">
        <v>1.6</v>
      </c>
      <c r="D18" s="117">
        <v>120122.31</v>
      </c>
      <c r="E18" s="117">
        <v>117653.61</v>
      </c>
      <c r="F18" s="117">
        <v>2468.6999999999998</v>
      </c>
      <c r="G18" s="6"/>
      <c r="H18" s="6"/>
      <c r="I18" s="6"/>
      <c r="J18" s="7"/>
    </row>
    <row r="19" spans="1:10" ht="40.5" customHeight="1" x14ac:dyDescent="0.25">
      <c r="A19" s="18">
        <v>6</v>
      </c>
      <c r="B19" s="19" t="s">
        <v>143</v>
      </c>
      <c r="C19" s="17">
        <v>8.9600000000000009</v>
      </c>
      <c r="D19" s="113">
        <v>672683.22</v>
      </c>
      <c r="E19" s="113">
        <v>658858.51</v>
      </c>
      <c r="F19" s="113">
        <v>13824.71</v>
      </c>
      <c r="G19" s="6"/>
      <c r="H19" s="6"/>
      <c r="I19" s="6"/>
      <c r="J19" s="7"/>
    </row>
    <row r="20" spans="1:10" ht="25.5" customHeight="1" x14ac:dyDescent="0.25">
      <c r="A20" s="18">
        <v>7</v>
      </c>
      <c r="B20" s="16" t="s">
        <v>19</v>
      </c>
      <c r="C20" s="17">
        <v>0.24</v>
      </c>
      <c r="D20" s="109">
        <v>18018.27</v>
      </c>
      <c r="E20" s="109">
        <v>17647.96</v>
      </c>
      <c r="F20" s="109">
        <v>370.31</v>
      </c>
      <c r="G20" s="6"/>
      <c r="H20" s="6"/>
      <c r="I20" s="6"/>
      <c r="J20" s="7"/>
    </row>
    <row r="21" spans="1:10" ht="31.5" customHeight="1" x14ac:dyDescent="0.25">
      <c r="A21" s="18">
        <v>8</v>
      </c>
      <c r="B21" s="16" t="s">
        <v>8</v>
      </c>
      <c r="C21" s="17">
        <v>1.89</v>
      </c>
      <c r="D21" s="115">
        <v>141893.94</v>
      </c>
      <c r="E21" s="115">
        <v>138977.81</v>
      </c>
      <c r="F21" s="115">
        <v>2916.13</v>
      </c>
      <c r="G21" s="6"/>
      <c r="H21" s="6"/>
      <c r="I21" s="6"/>
      <c r="J21" s="7"/>
    </row>
    <row r="22" spans="1:10" ht="25.5" customHeight="1" x14ac:dyDescent="0.25">
      <c r="A22" s="18">
        <v>9</v>
      </c>
      <c r="B22" s="16" t="s">
        <v>9</v>
      </c>
      <c r="C22" s="17">
        <v>7.0000000000000007E-2</v>
      </c>
      <c r="D22" s="116">
        <v>5255.52</v>
      </c>
      <c r="E22" s="116">
        <v>5147.4799999999996</v>
      </c>
      <c r="F22" s="116">
        <v>108.04</v>
      </c>
      <c r="G22" s="6"/>
      <c r="H22" s="6"/>
      <c r="I22" s="6"/>
      <c r="J22" s="7"/>
    </row>
    <row r="23" spans="1:10" ht="25.5" customHeight="1" x14ac:dyDescent="0.25">
      <c r="A23" s="18">
        <v>12</v>
      </c>
      <c r="B23" s="20" t="s">
        <v>13</v>
      </c>
      <c r="C23" s="17">
        <v>1</v>
      </c>
      <c r="D23" s="118">
        <v>74193.929999999993</v>
      </c>
      <c r="E23" s="118">
        <v>72650.990000000005</v>
      </c>
      <c r="F23" s="118">
        <v>1542.94</v>
      </c>
      <c r="G23" s="6"/>
      <c r="H23" s="6"/>
      <c r="I23" s="6"/>
      <c r="J23" s="7"/>
    </row>
    <row r="24" spans="1:10" ht="31.5" customHeight="1" x14ac:dyDescent="0.25">
      <c r="A24" s="18">
        <v>14</v>
      </c>
      <c r="B24" s="21" t="s">
        <v>14</v>
      </c>
      <c r="C24" s="17">
        <v>34</v>
      </c>
      <c r="D24" s="119">
        <v>33592</v>
      </c>
      <c r="E24" s="119">
        <v>32921.120000000003</v>
      </c>
      <c r="F24" s="119">
        <v>670.88</v>
      </c>
      <c r="G24" s="6"/>
      <c r="H24" s="6"/>
      <c r="I24" s="6"/>
      <c r="J24" s="7"/>
    </row>
    <row r="25" spans="1:10" ht="30.75" customHeight="1" x14ac:dyDescent="0.25">
      <c r="A25" s="18">
        <v>15</v>
      </c>
      <c r="B25" s="21" t="s">
        <v>15</v>
      </c>
      <c r="C25" s="17">
        <v>17</v>
      </c>
      <c r="D25" s="119">
        <v>1156</v>
      </c>
      <c r="E25" s="119">
        <v>1131.47</v>
      </c>
      <c r="F25" s="119">
        <v>24.53</v>
      </c>
      <c r="G25" s="6"/>
      <c r="H25" s="6"/>
      <c r="I25" s="6"/>
      <c r="J25" s="7"/>
    </row>
    <row r="26" spans="1:10" ht="30.75" customHeight="1" x14ac:dyDescent="0.25">
      <c r="A26" s="11"/>
      <c r="B26" s="108"/>
      <c r="C26" s="107" t="s">
        <v>161</v>
      </c>
      <c r="D26" s="106">
        <f>SUM(D14:D25)</f>
        <v>1428031.22</v>
      </c>
      <c r="E26" s="106">
        <f>SUM(E14:E25)</f>
        <v>1398683.33</v>
      </c>
      <c r="F26" s="106">
        <f>SUM(F14:F25)</f>
        <v>29347.89</v>
      </c>
      <c r="G26" s="6"/>
      <c r="H26" s="6"/>
      <c r="I26" s="6"/>
      <c r="J26" s="7"/>
    </row>
    <row r="27" spans="1:10" x14ac:dyDescent="0.25">
      <c r="A27" s="22"/>
      <c r="B27" s="23"/>
      <c r="C27" s="23"/>
      <c r="D27" s="23"/>
      <c r="E27" s="23"/>
      <c r="F27" s="23"/>
      <c r="G27" s="6"/>
      <c r="H27" s="6"/>
      <c r="I27" s="6"/>
      <c r="J27" s="7"/>
    </row>
    <row r="28" spans="1:10" ht="26.25" customHeight="1" x14ac:dyDescent="0.25">
      <c r="A28" s="49" t="s">
        <v>12</v>
      </c>
      <c r="B28" s="49"/>
      <c r="C28" s="49"/>
      <c r="D28" s="49"/>
      <c r="E28" s="49"/>
      <c r="F28" s="49"/>
      <c r="G28" s="6"/>
      <c r="H28" s="6"/>
      <c r="I28" s="6"/>
      <c r="J28" s="7"/>
    </row>
    <row r="29" spans="1:10" ht="15.75" thickBot="1" x14ac:dyDescent="0.3">
      <c r="A29" s="6"/>
      <c r="B29" s="6"/>
      <c r="C29" s="6"/>
      <c r="D29" s="6"/>
      <c r="E29" s="6"/>
      <c r="F29" s="6"/>
      <c r="G29" s="6"/>
      <c r="H29" s="6"/>
      <c r="I29" s="6"/>
      <c r="J29" s="7"/>
    </row>
    <row r="30" spans="1:10" ht="15.75" customHeight="1" thickBot="1" x14ac:dyDescent="0.3">
      <c r="A30" s="26" t="s">
        <v>20</v>
      </c>
      <c r="B30" s="36" t="s">
        <v>21</v>
      </c>
      <c r="C30" s="36" t="s">
        <v>22</v>
      </c>
      <c r="D30" s="44" t="s">
        <v>23</v>
      </c>
      <c r="E30" s="44"/>
      <c r="F30" s="45" t="s">
        <v>24</v>
      </c>
      <c r="G30" s="46"/>
      <c r="H30" s="36" t="s">
        <v>25</v>
      </c>
      <c r="I30" s="38" t="s">
        <v>144</v>
      </c>
      <c r="J30" s="40"/>
    </row>
    <row r="31" spans="1:10" ht="111" thickBot="1" x14ac:dyDescent="0.3">
      <c r="A31" s="27" t="s">
        <v>26</v>
      </c>
      <c r="B31" s="37"/>
      <c r="C31" s="37"/>
      <c r="D31" s="27" t="s">
        <v>72</v>
      </c>
      <c r="E31" s="27" t="s">
        <v>73</v>
      </c>
      <c r="F31" s="27" t="s">
        <v>27</v>
      </c>
      <c r="G31" s="27" t="s">
        <v>28</v>
      </c>
      <c r="H31" s="37"/>
      <c r="I31" s="39"/>
      <c r="J31" s="40"/>
    </row>
    <row r="32" spans="1:10" ht="16.5" thickBot="1" x14ac:dyDescent="0.3">
      <c r="A32" s="27">
        <v>1</v>
      </c>
      <c r="B32" s="28" t="s">
        <v>29</v>
      </c>
      <c r="C32" s="27" t="s">
        <v>39</v>
      </c>
      <c r="D32" s="27">
        <v>20.6</v>
      </c>
      <c r="E32" s="27">
        <v>21.84</v>
      </c>
      <c r="F32" s="27">
        <v>5746</v>
      </c>
      <c r="G32" s="27">
        <v>121907.8</v>
      </c>
      <c r="H32" s="27">
        <f>G32+I32</f>
        <v>105980.41</v>
      </c>
      <c r="I32" s="29">
        <v>-15927.39</v>
      </c>
      <c r="J32" s="24"/>
    </row>
    <row r="33" spans="1:10" ht="16.5" thickBot="1" x14ac:dyDescent="0.3">
      <c r="A33" s="27">
        <v>2</v>
      </c>
      <c r="B33" s="28" t="s">
        <v>30</v>
      </c>
      <c r="C33" s="27" t="s">
        <v>39</v>
      </c>
      <c r="D33" s="27">
        <v>17.71</v>
      </c>
      <c r="E33" s="27">
        <v>18.77</v>
      </c>
      <c r="F33" s="27">
        <v>9171</v>
      </c>
      <c r="G33" s="27">
        <v>167127.95000000001</v>
      </c>
      <c r="H33" s="27">
        <f>G33+I33</f>
        <v>145637.12</v>
      </c>
      <c r="I33" s="29">
        <v>-21490.83</v>
      </c>
      <c r="J33" s="24"/>
    </row>
    <row r="34" spans="1:10" ht="16.5" thickBot="1" x14ac:dyDescent="0.3">
      <c r="A34" s="36">
        <v>3</v>
      </c>
      <c r="B34" s="41" t="s">
        <v>31</v>
      </c>
      <c r="C34" s="27" t="s">
        <v>32</v>
      </c>
      <c r="D34" s="27">
        <v>33.42</v>
      </c>
      <c r="E34" s="27">
        <v>33.44</v>
      </c>
      <c r="F34" s="27">
        <v>3459.8290000000002</v>
      </c>
      <c r="G34" s="36">
        <v>602864.85</v>
      </c>
      <c r="H34" s="36">
        <v>521393.98</v>
      </c>
      <c r="I34" s="38">
        <v>-45717.9</v>
      </c>
      <c r="J34" s="24"/>
    </row>
    <row r="35" spans="1:10" ht="16.5" thickBot="1" x14ac:dyDescent="0.3">
      <c r="A35" s="37"/>
      <c r="B35" s="42"/>
      <c r="C35" s="27" t="s">
        <v>33</v>
      </c>
      <c r="D35" s="27">
        <v>1330.39</v>
      </c>
      <c r="E35" s="27">
        <v>1374.11</v>
      </c>
      <c r="F35" s="27">
        <v>393.64600000000002</v>
      </c>
      <c r="G35" s="37"/>
      <c r="H35" s="43"/>
      <c r="I35" s="39"/>
      <c r="J35" s="24"/>
    </row>
    <row r="36" spans="1:10" ht="16.5" thickBot="1" x14ac:dyDescent="0.3">
      <c r="A36" s="30">
        <v>4</v>
      </c>
      <c r="B36" s="31" t="s">
        <v>34</v>
      </c>
      <c r="C36" s="30" t="s">
        <v>33</v>
      </c>
      <c r="D36" s="27">
        <v>1330.39</v>
      </c>
      <c r="E36" s="27">
        <v>1374.11</v>
      </c>
      <c r="F36" s="30">
        <v>1078.5719999999999</v>
      </c>
      <c r="G36" s="30">
        <v>1453445.08</v>
      </c>
      <c r="H36" s="32">
        <f>G36+I36</f>
        <v>1134821.48</v>
      </c>
      <c r="I36" s="33">
        <v>-318623.59999999998</v>
      </c>
      <c r="J36" s="24"/>
    </row>
    <row r="37" spans="1:10" ht="15.75" x14ac:dyDescent="0.25">
      <c r="A37" s="36">
        <v>5</v>
      </c>
      <c r="B37" s="55" t="s">
        <v>35</v>
      </c>
      <c r="C37" s="36" t="s">
        <v>36</v>
      </c>
      <c r="D37" s="30" t="s">
        <v>37</v>
      </c>
      <c r="E37" s="30" t="s">
        <v>74</v>
      </c>
      <c r="F37" s="32">
        <v>208452</v>
      </c>
      <c r="G37" s="53">
        <v>576504.32999999996</v>
      </c>
      <c r="H37" s="53">
        <f>G37+I37</f>
        <v>508252.69999999995</v>
      </c>
      <c r="I37" s="53">
        <v>-68251.63</v>
      </c>
      <c r="J37" s="24"/>
    </row>
    <row r="38" spans="1:10" ht="16.5" thickBot="1" x14ac:dyDescent="0.3">
      <c r="A38" s="37"/>
      <c r="B38" s="56"/>
      <c r="C38" s="37"/>
      <c r="D38" s="27" t="s">
        <v>38</v>
      </c>
      <c r="E38" s="27" t="s">
        <v>75</v>
      </c>
      <c r="F38" s="32">
        <v>62198</v>
      </c>
      <c r="G38" s="54"/>
      <c r="H38" s="54"/>
      <c r="I38" s="54"/>
      <c r="J38" s="25"/>
    </row>
    <row r="39" spans="1:10" ht="15.75" x14ac:dyDescent="0.25">
      <c r="A39" s="34"/>
      <c r="B39" s="35"/>
      <c r="C39" s="34"/>
      <c r="D39" s="34"/>
      <c r="E39" s="34" t="s">
        <v>145</v>
      </c>
      <c r="F39" s="34"/>
      <c r="G39" s="34">
        <f>SUM(G32:G38)</f>
        <v>2921850.0100000002</v>
      </c>
      <c r="H39" s="34">
        <f>SUM(H32:H38)</f>
        <v>2416085.69</v>
      </c>
      <c r="I39" s="34">
        <f>SUM(I32:I38)</f>
        <v>-470011.35</v>
      </c>
      <c r="J39" s="7"/>
    </row>
    <row r="40" spans="1:10" x14ac:dyDescent="0.25">
      <c r="A40" s="6"/>
      <c r="B40" s="6"/>
      <c r="C40" s="6"/>
      <c r="D40" s="6"/>
      <c r="E40" s="6"/>
      <c r="F40" s="6"/>
      <c r="G40" s="6"/>
      <c r="H40" s="6"/>
      <c r="I40" s="6"/>
      <c r="J40" s="7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mergeCells count="29">
    <mergeCell ref="I37:I38"/>
    <mergeCell ref="A37:A38"/>
    <mergeCell ref="B37:B38"/>
    <mergeCell ref="C37:C38"/>
    <mergeCell ref="G37:G38"/>
    <mergeCell ref="H37:H38"/>
    <mergeCell ref="A8:F8"/>
    <mergeCell ref="A13:F13"/>
    <mergeCell ref="A28:F28"/>
    <mergeCell ref="A5:B5"/>
    <mergeCell ref="A10:F10"/>
    <mergeCell ref="C5:D5"/>
    <mergeCell ref="A1:F1"/>
    <mergeCell ref="A2:F2"/>
    <mergeCell ref="A3:F3"/>
    <mergeCell ref="E5:F5"/>
    <mergeCell ref="A7:C7"/>
    <mergeCell ref="H30:H31"/>
    <mergeCell ref="I30:I31"/>
    <mergeCell ref="J30:J31"/>
    <mergeCell ref="A34:A35"/>
    <mergeCell ref="B34:B35"/>
    <mergeCell ref="G34:G35"/>
    <mergeCell ref="H34:H35"/>
    <mergeCell ref="I34:I35"/>
    <mergeCell ref="B30:B31"/>
    <mergeCell ref="C30:C31"/>
    <mergeCell ref="D30:E30"/>
    <mergeCell ref="F30:G30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55" workbookViewId="0">
      <selection activeCell="G12" sqref="G12"/>
    </sheetView>
  </sheetViews>
  <sheetFormatPr defaultRowHeight="15" x14ac:dyDescent="0.25"/>
  <cols>
    <col min="1" max="1" width="4.7109375" customWidth="1"/>
    <col min="2" max="2" width="51.42578125" customWidth="1"/>
    <col min="3" max="3" width="51.7109375" customWidth="1"/>
    <col min="4" max="4" width="9.85546875" customWidth="1"/>
    <col min="5" max="5" width="16.42578125" customWidth="1"/>
    <col min="6" max="6" width="12" customWidth="1"/>
    <col min="257" max="257" width="4.7109375" customWidth="1"/>
    <col min="258" max="258" width="51.42578125" customWidth="1"/>
    <col min="259" max="259" width="60.28515625" customWidth="1"/>
    <col min="260" max="260" width="9.85546875" customWidth="1"/>
    <col min="261" max="261" width="16.42578125" customWidth="1"/>
    <col min="513" max="513" width="4.7109375" customWidth="1"/>
    <col min="514" max="514" width="51.42578125" customWidth="1"/>
    <col min="515" max="515" width="60.28515625" customWidth="1"/>
    <col min="516" max="516" width="9.85546875" customWidth="1"/>
    <col min="517" max="517" width="16.42578125" customWidth="1"/>
    <col min="769" max="769" width="4.7109375" customWidth="1"/>
    <col min="770" max="770" width="51.42578125" customWidth="1"/>
    <col min="771" max="771" width="60.28515625" customWidth="1"/>
    <col min="772" max="772" width="9.85546875" customWidth="1"/>
    <col min="773" max="773" width="16.42578125" customWidth="1"/>
    <col min="1025" max="1025" width="4.7109375" customWidth="1"/>
    <col min="1026" max="1026" width="51.42578125" customWidth="1"/>
    <col min="1027" max="1027" width="60.28515625" customWidth="1"/>
    <col min="1028" max="1028" width="9.85546875" customWidth="1"/>
    <col min="1029" max="1029" width="16.42578125" customWidth="1"/>
    <col min="1281" max="1281" width="4.7109375" customWidth="1"/>
    <col min="1282" max="1282" width="51.42578125" customWidth="1"/>
    <col min="1283" max="1283" width="60.28515625" customWidth="1"/>
    <col min="1284" max="1284" width="9.85546875" customWidth="1"/>
    <col min="1285" max="1285" width="16.42578125" customWidth="1"/>
    <col min="1537" max="1537" width="4.7109375" customWidth="1"/>
    <col min="1538" max="1538" width="51.42578125" customWidth="1"/>
    <col min="1539" max="1539" width="60.28515625" customWidth="1"/>
    <col min="1540" max="1540" width="9.85546875" customWidth="1"/>
    <col min="1541" max="1541" width="16.42578125" customWidth="1"/>
    <col min="1793" max="1793" width="4.7109375" customWidth="1"/>
    <col min="1794" max="1794" width="51.42578125" customWidth="1"/>
    <col min="1795" max="1795" width="60.28515625" customWidth="1"/>
    <col min="1796" max="1796" width="9.85546875" customWidth="1"/>
    <col min="1797" max="1797" width="16.42578125" customWidth="1"/>
    <col min="2049" max="2049" width="4.7109375" customWidth="1"/>
    <col min="2050" max="2050" width="51.42578125" customWidth="1"/>
    <col min="2051" max="2051" width="60.28515625" customWidth="1"/>
    <col min="2052" max="2052" width="9.85546875" customWidth="1"/>
    <col min="2053" max="2053" width="16.42578125" customWidth="1"/>
    <col min="2305" max="2305" width="4.7109375" customWidth="1"/>
    <col min="2306" max="2306" width="51.42578125" customWidth="1"/>
    <col min="2307" max="2307" width="60.28515625" customWidth="1"/>
    <col min="2308" max="2308" width="9.85546875" customWidth="1"/>
    <col min="2309" max="2309" width="16.42578125" customWidth="1"/>
    <col min="2561" max="2561" width="4.7109375" customWidth="1"/>
    <col min="2562" max="2562" width="51.42578125" customWidth="1"/>
    <col min="2563" max="2563" width="60.28515625" customWidth="1"/>
    <col min="2564" max="2564" width="9.85546875" customWidth="1"/>
    <col min="2565" max="2565" width="16.42578125" customWidth="1"/>
    <col min="2817" max="2817" width="4.7109375" customWidth="1"/>
    <col min="2818" max="2818" width="51.42578125" customWidth="1"/>
    <col min="2819" max="2819" width="60.28515625" customWidth="1"/>
    <col min="2820" max="2820" width="9.85546875" customWidth="1"/>
    <col min="2821" max="2821" width="16.42578125" customWidth="1"/>
    <col min="3073" max="3073" width="4.7109375" customWidth="1"/>
    <col min="3074" max="3074" width="51.42578125" customWidth="1"/>
    <col min="3075" max="3075" width="60.28515625" customWidth="1"/>
    <col min="3076" max="3076" width="9.85546875" customWidth="1"/>
    <col min="3077" max="3077" width="16.42578125" customWidth="1"/>
    <col min="3329" max="3329" width="4.7109375" customWidth="1"/>
    <col min="3330" max="3330" width="51.42578125" customWidth="1"/>
    <col min="3331" max="3331" width="60.28515625" customWidth="1"/>
    <col min="3332" max="3332" width="9.85546875" customWidth="1"/>
    <col min="3333" max="3333" width="16.42578125" customWidth="1"/>
    <col min="3585" max="3585" width="4.7109375" customWidth="1"/>
    <col min="3586" max="3586" width="51.42578125" customWidth="1"/>
    <col min="3587" max="3587" width="60.28515625" customWidth="1"/>
    <col min="3588" max="3588" width="9.85546875" customWidth="1"/>
    <col min="3589" max="3589" width="16.42578125" customWidth="1"/>
    <col min="3841" max="3841" width="4.7109375" customWidth="1"/>
    <col min="3842" max="3842" width="51.42578125" customWidth="1"/>
    <col min="3843" max="3843" width="60.28515625" customWidth="1"/>
    <col min="3844" max="3844" width="9.85546875" customWidth="1"/>
    <col min="3845" max="3845" width="16.42578125" customWidth="1"/>
    <col min="4097" max="4097" width="4.7109375" customWidth="1"/>
    <col min="4098" max="4098" width="51.42578125" customWidth="1"/>
    <col min="4099" max="4099" width="60.28515625" customWidth="1"/>
    <col min="4100" max="4100" width="9.85546875" customWidth="1"/>
    <col min="4101" max="4101" width="16.42578125" customWidth="1"/>
    <col min="4353" max="4353" width="4.7109375" customWidth="1"/>
    <col min="4354" max="4354" width="51.42578125" customWidth="1"/>
    <col min="4355" max="4355" width="60.28515625" customWidth="1"/>
    <col min="4356" max="4356" width="9.85546875" customWidth="1"/>
    <col min="4357" max="4357" width="16.42578125" customWidth="1"/>
    <col min="4609" max="4609" width="4.7109375" customWidth="1"/>
    <col min="4610" max="4610" width="51.42578125" customWidth="1"/>
    <col min="4611" max="4611" width="60.28515625" customWidth="1"/>
    <col min="4612" max="4612" width="9.85546875" customWidth="1"/>
    <col min="4613" max="4613" width="16.42578125" customWidth="1"/>
    <col min="4865" max="4865" width="4.7109375" customWidth="1"/>
    <col min="4866" max="4866" width="51.42578125" customWidth="1"/>
    <col min="4867" max="4867" width="60.28515625" customWidth="1"/>
    <col min="4868" max="4868" width="9.85546875" customWidth="1"/>
    <col min="4869" max="4869" width="16.42578125" customWidth="1"/>
    <col min="5121" max="5121" width="4.7109375" customWidth="1"/>
    <col min="5122" max="5122" width="51.42578125" customWidth="1"/>
    <col min="5123" max="5123" width="60.28515625" customWidth="1"/>
    <col min="5124" max="5124" width="9.85546875" customWidth="1"/>
    <col min="5125" max="5125" width="16.42578125" customWidth="1"/>
    <col min="5377" max="5377" width="4.7109375" customWidth="1"/>
    <col min="5378" max="5378" width="51.42578125" customWidth="1"/>
    <col min="5379" max="5379" width="60.28515625" customWidth="1"/>
    <col min="5380" max="5380" width="9.85546875" customWidth="1"/>
    <col min="5381" max="5381" width="16.42578125" customWidth="1"/>
    <col min="5633" max="5633" width="4.7109375" customWidth="1"/>
    <col min="5634" max="5634" width="51.42578125" customWidth="1"/>
    <col min="5635" max="5635" width="60.28515625" customWidth="1"/>
    <col min="5636" max="5636" width="9.85546875" customWidth="1"/>
    <col min="5637" max="5637" width="16.42578125" customWidth="1"/>
    <col min="5889" max="5889" width="4.7109375" customWidth="1"/>
    <col min="5890" max="5890" width="51.42578125" customWidth="1"/>
    <col min="5891" max="5891" width="60.28515625" customWidth="1"/>
    <col min="5892" max="5892" width="9.85546875" customWidth="1"/>
    <col min="5893" max="5893" width="16.42578125" customWidth="1"/>
    <col min="6145" max="6145" width="4.7109375" customWidth="1"/>
    <col min="6146" max="6146" width="51.42578125" customWidth="1"/>
    <col min="6147" max="6147" width="60.28515625" customWidth="1"/>
    <col min="6148" max="6148" width="9.85546875" customWidth="1"/>
    <col min="6149" max="6149" width="16.42578125" customWidth="1"/>
    <col min="6401" max="6401" width="4.7109375" customWidth="1"/>
    <col min="6402" max="6402" width="51.42578125" customWidth="1"/>
    <col min="6403" max="6403" width="60.28515625" customWidth="1"/>
    <col min="6404" max="6404" width="9.85546875" customWidth="1"/>
    <col min="6405" max="6405" width="16.42578125" customWidth="1"/>
    <col min="6657" max="6657" width="4.7109375" customWidth="1"/>
    <col min="6658" max="6658" width="51.42578125" customWidth="1"/>
    <col min="6659" max="6659" width="60.28515625" customWidth="1"/>
    <col min="6660" max="6660" width="9.85546875" customWidth="1"/>
    <col min="6661" max="6661" width="16.42578125" customWidth="1"/>
    <col min="6913" max="6913" width="4.7109375" customWidth="1"/>
    <col min="6914" max="6914" width="51.42578125" customWidth="1"/>
    <col min="6915" max="6915" width="60.28515625" customWidth="1"/>
    <col min="6916" max="6916" width="9.85546875" customWidth="1"/>
    <col min="6917" max="6917" width="16.42578125" customWidth="1"/>
    <col min="7169" max="7169" width="4.7109375" customWidth="1"/>
    <col min="7170" max="7170" width="51.42578125" customWidth="1"/>
    <col min="7171" max="7171" width="60.28515625" customWidth="1"/>
    <col min="7172" max="7172" width="9.85546875" customWidth="1"/>
    <col min="7173" max="7173" width="16.42578125" customWidth="1"/>
    <col min="7425" max="7425" width="4.7109375" customWidth="1"/>
    <col min="7426" max="7426" width="51.42578125" customWidth="1"/>
    <col min="7427" max="7427" width="60.28515625" customWidth="1"/>
    <col min="7428" max="7428" width="9.85546875" customWidth="1"/>
    <col min="7429" max="7429" width="16.42578125" customWidth="1"/>
    <col min="7681" max="7681" width="4.7109375" customWidth="1"/>
    <col min="7682" max="7682" width="51.42578125" customWidth="1"/>
    <col min="7683" max="7683" width="60.28515625" customWidth="1"/>
    <col min="7684" max="7684" width="9.85546875" customWidth="1"/>
    <col min="7685" max="7685" width="16.42578125" customWidth="1"/>
    <col min="7937" max="7937" width="4.7109375" customWidth="1"/>
    <col min="7938" max="7938" width="51.42578125" customWidth="1"/>
    <col min="7939" max="7939" width="60.28515625" customWidth="1"/>
    <col min="7940" max="7940" width="9.85546875" customWidth="1"/>
    <col min="7941" max="7941" width="16.42578125" customWidth="1"/>
    <col min="8193" max="8193" width="4.7109375" customWidth="1"/>
    <col min="8194" max="8194" width="51.42578125" customWidth="1"/>
    <col min="8195" max="8195" width="60.28515625" customWidth="1"/>
    <col min="8196" max="8196" width="9.85546875" customWidth="1"/>
    <col min="8197" max="8197" width="16.42578125" customWidth="1"/>
    <col min="8449" max="8449" width="4.7109375" customWidth="1"/>
    <col min="8450" max="8450" width="51.42578125" customWidth="1"/>
    <col min="8451" max="8451" width="60.28515625" customWidth="1"/>
    <col min="8452" max="8452" width="9.85546875" customWidth="1"/>
    <col min="8453" max="8453" width="16.42578125" customWidth="1"/>
    <col min="8705" max="8705" width="4.7109375" customWidth="1"/>
    <col min="8706" max="8706" width="51.42578125" customWidth="1"/>
    <col min="8707" max="8707" width="60.28515625" customWidth="1"/>
    <col min="8708" max="8708" width="9.85546875" customWidth="1"/>
    <col min="8709" max="8709" width="16.42578125" customWidth="1"/>
    <col min="8961" max="8961" width="4.7109375" customWidth="1"/>
    <col min="8962" max="8962" width="51.42578125" customWidth="1"/>
    <col min="8963" max="8963" width="60.28515625" customWidth="1"/>
    <col min="8964" max="8964" width="9.85546875" customWidth="1"/>
    <col min="8965" max="8965" width="16.42578125" customWidth="1"/>
    <col min="9217" max="9217" width="4.7109375" customWidth="1"/>
    <col min="9218" max="9218" width="51.42578125" customWidth="1"/>
    <col min="9219" max="9219" width="60.28515625" customWidth="1"/>
    <col min="9220" max="9220" width="9.85546875" customWidth="1"/>
    <col min="9221" max="9221" width="16.42578125" customWidth="1"/>
    <col min="9473" max="9473" width="4.7109375" customWidth="1"/>
    <col min="9474" max="9474" width="51.42578125" customWidth="1"/>
    <col min="9475" max="9475" width="60.28515625" customWidth="1"/>
    <col min="9476" max="9476" width="9.85546875" customWidth="1"/>
    <col min="9477" max="9477" width="16.42578125" customWidth="1"/>
    <col min="9729" max="9729" width="4.7109375" customWidth="1"/>
    <col min="9730" max="9730" width="51.42578125" customWidth="1"/>
    <col min="9731" max="9731" width="60.28515625" customWidth="1"/>
    <col min="9732" max="9732" width="9.85546875" customWidth="1"/>
    <col min="9733" max="9733" width="16.42578125" customWidth="1"/>
    <col min="9985" max="9985" width="4.7109375" customWidth="1"/>
    <col min="9986" max="9986" width="51.42578125" customWidth="1"/>
    <col min="9987" max="9987" width="60.28515625" customWidth="1"/>
    <col min="9988" max="9988" width="9.85546875" customWidth="1"/>
    <col min="9989" max="9989" width="16.42578125" customWidth="1"/>
    <col min="10241" max="10241" width="4.7109375" customWidth="1"/>
    <col min="10242" max="10242" width="51.42578125" customWidth="1"/>
    <col min="10243" max="10243" width="60.28515625" customWidth="1"/>
    <col min="10244" max="10244" width="9.85546875" customWidth="1"/>
    <col min="10245" max="10245" width="16.42578125" customWidth="1"/>
    <col min="10497" max="10497" width="4.7109375" customWidth="1"/>
    <col min="10498" max="10498" width="51.42578125" customWidth="1"/>
    <col min="10499" max="10499" width="60.28515625" customWidth="1"/>
    <col min="10500" max="10500" width="9.85546875" customWidth="1"/>
    <col min="10501" max="10501" width="16.42578125" customWidth="1"/>
    <col min="10753" max="10753" width="4.7109375" customWidth="1"/>
    <col min="10754" max="10754" width="51.42578125" customWidth="1"/>
    <col min="10755" max="10755" width="60.28515625" customWidth="1"/>
    <col min="10756" max="10756" width="9.85546875" customWidth="1"/>
    <col min="10757" max="10757" width="16.42578125" customWidth="1"/>
    <col min="11009" max="11009" width="4.7109375" customWidth="1"/>
    <col min="11010" max="11010" width="51.42578125" customWidth="1"/>
    <col min="11011" max="11011" width="60.28515625" customWidth="1"/>
    <col min="11012" max="11012" width="9.85546875" customWidth="1"/>
    <col min="11013" max="11013" width="16.42578125" customWidth="1"/>
    <col min="11265" max="11265" width="4.7109375" customWidth="1"/>
    <col min="11266" max="11266" width="51.42578125" customWidth="1"/>
    <col min="11267" max="11267" width="60.28515625" customWidth="1"/>
    <col min="11268" max="11268" width="9.85546875" customWidth="1"/>
    <col min="11269" max="11269" width="16.42578125" customWidth="1"/>
    <col min="11521" max="11521" width="4.7109375" customWidth="1"/>
    <col min="11522" max="11522" width="51.42578125" customWidth="1"/>
    <col min="11523" max="11523" width="60.28515625" customWidth="1"/>
    <col min="11524" max="11524" width="9.85546875" customWidth="1"/>
    <col min="11525" max="11525" width="16.42578125" customWidth="1"/>
    <col min="11777" max="11777" width="4.7109375" customWidth="1"/>
    <col min="11778" max="11778" width="51.42578125" customWidth="1"/>
    <col min="11779" max="11779" width="60.28515625" customWidth="1"/>
    <col min="11780" max="11780" width="9.85546875" customWidth="1"/>
    <col min="11781" max="11781" width="16.42578125" customWidth="1"/>
    <col min="12033" max="12033" width="4.7109375" customWidth="1"/>
    <col min="12034" max="12034" width="51.42578125" customWidth="1"/>
    <col min="12035" max="12035" width="60.28515625" customWidth="1"/>
    <col min="12036" max="12036" width="9.85546875" customWidth="1"/>
    <col min="12037" max="12037" width="16.42578125" customWidth="1"/>
    <col min="12289" max="12289" width="4.7109375" customWidth="1"/>
    <col min="12290" max="12290" width="51.42578125" customWidth="1"/>
    <col min="12291" max="12291" width="60.28515625" customWidth="1"/>
    <col min="12292" max="12292" width="9.85546875" customWidth="1"/>
    <col min="12293" max="12293" width="16.42578125" customWidth="1"/>
    <col min="12545" max="12545" width="4.7109375" customWidth="1"/>
    <col min="12546" max="12546" width="51.42578125" customWidth="1"/>
    <col min="12547" max="12547" width="60.28515625" customWidth="1"/>
    <col min="12548" max="12548" width="9.85546875" customWidth="1"/>
    <col min="12549" max="12549" width="16.42578125" customWidth="1"/>
    <col min="12801" max="12801" width="4.7109375" customWidth="1"/>
    <col min="12802" max="12802" width="51.42578125" customWidth="1"/>
    <col min="12803" max="12803" width="60.28515625" customWidth="1"/>
    <col min="12804" max="12804" width="9.85546875" customWidth="1"/>
    <col min="12805" max="12805" width="16.42578125" customWidth="1"/>
    <col min="13057" max="13057" width="4.7109375" customWidth="1"/>
    <col min="13058" max="13058" width="51.42578125" customWidth="1"/>
    <col min="13059" max="13059" width="60.28515625" customWidth="1"/>
    <col min="13060" max="13060" width="9.85546875" customWidth="1"/>
    <col min="13061" max="13061" width="16.42578125" customWidth="1"/>
    <col min="13313" max="13313" width="4.7109375" customWidth="1"/>
    <col min="13314" max="13314" width="51.42578125" customWidth="1"/>
    <col min="13315" max="13315" width="60.28515625" customWidth="1"/>
    <col min="13316" max="13316" width="9.85546875" customWidth="1"/>
    <col min="13317" max="13317" width="16.42578125" customWidth="1"/>
    <col min="13569" max="13569" width="4.7109375" customWidth="1"/>
    <col min="13570" max="13570" width="51.42578125" customWidth="1"/>
    <col min="13571" max="13571" width="60.28515625" customWidth="1"/>
    <col min="13572" max="13572" width="9.85546875" customWidth="1"/>
    <col min="13573" max="13573" width="16.42578125" customWidth="1"/>
    <col min="13825" max="13825" width="4.7109375" customWidth="1"/>
    <col min="13826" max="13826" width="51.42578125" customWidth="1"/>
    <col min="13827" max="13827" width="60.28515625" customWidth="1"/>
    <col min="13828" max="13828" width="9.85546875" customWidth="1"/>
    <col min="13829" max="13829" width="16.42578125" customWidth="1"/>
    <col min="14081" max="14081" width="4.7109375" customWidth="1"/>
    <col min="14082" max="14082" width="51.42578125" customWidth="1"/>
    <col min="14083" max="14083" width="60.28515625" customWidth="1"/>
    <col min="14084" max="14084" width="9.85546875" customWidth="1"/>
    <col min="14085" max="14085" width="16.42578125" customWidth="1"/>
    <col min="14337" max="14337" width="4.7109375" customWidth="1"/>
    <col min="14338" max="14338" width="51.42578125" customWidth="1"/>
    <col min="14339" max="14339" width="60.28515625" customWidth="1"/>
    <col min="14340" max="14340" width="9.85546875" customWidth="1"/>
    <col min="14341" max="14341" width="16.42578125" customWidth="1"/>
    <col min="14593" max="14593" width="4.7109375" customWidth="1"/>
    <col min="14594" max="14594" width="51.42578125" customWidth="1"/>
    <col min="14595" max="14595" width="60.28515625" customWidth="1"/>
    <col min="14596" max="14596" width="9.85546875" customWidth="1"/>
    <col min="14597" max="14597" width="16.42578125" customWidth="1"/>
    <col min="14849" max="14849" width="4.7109375" customWidth="1"/>
    <col min="14850" max="14850" width="51.42578125" customWidth="1"/>
    <col min="14851" max="14851" width="60.28515625" customWidth="1"/>
    <col min="14852" max="14852" width="9.85546875" customWidth="1"/>
    <col min="14853" max="14853" width="16.42578125" customWidth="1"/>
    <col min="15105" max="15105" width="4.7109375" customWidth="1"/>
    <col min="15106" max="15106" width="51.42578125" customWidth="1"/>
    <col min="15107" max="15107" width="60.28515625" customWidth="1"/>
    <col min="15108" max="15108" width="9.85546875" customWidth="1"/>
    <col min="15109" max="15109" width="16.42578125" customWidth="1"/>
    <col min="15361" max="15361" width="4.7109375" customWidth="1"/>
    <col min="15362" max="15362" width="51.42578125" customWidth="1"/>
    <col min="15363" max="15363" width="60.28515625" customWidth="1"/>
    <col min="15364" max="15364" width="9.85546875" customWidth="1"/>
    <col min="15365" max="15365" width="16.42578125" customWidth="1"/>
    <col min="15617" max="15617" width="4.7109375" customWidth="1"/>
    <col min="15618" max="15618" width="51.42578125" customWidth="1"/>
    <col min="15619" max="15619" width="60.28515625" customWidth="1"/>
    <col min="15620" max="15620" width="9.85546875" customWidth="1"/>
    <col min="15621" max="15621" width="16.42578125" customWidth="1"/>
    <col min="15873" max="15873" width="4.7109375" customWidth="1"/>
    <col min="15874" max="15874" width="51.42578125" customWidth="1"/>
    <col min="15875" max="15875" width="60.28515625" customWidth="1"/>
    <col min="15876" max="15876" width="9.85546875" customWidth="1"/>
    <col min="15877" max="15877" width="16.42578125" customWidth="1"/>
    <col min="16129" max="16129" width="4.7109375" customWidth="1"/>
    <col min="16130" max="16130" width="51.42578125" customWidth="1"/>
    <col min="16131" max="16131" width="60.28515625" customWidth="1"/>
    <col min="16132" max="16132" width="9.85546875" customWidth="1"/>
    <col min="16133" max="16133" width="16.42578125" customWidth="1"/>
  </cols>
  <sheetData>
    <row r="1" spans="1:16" x14ac:dyDescent="0.25">
      <c r="A1" s="2"/>
      <c r="B1" s="57" t="s">
        <v>40</v>
      </c>
      <c r="C1" s="57"/>
      <c r="D1" s="57"/>
      <c r="E1" s="2"/>
      <c r="F1" s="5"/>
      <c r="G1" s="5"/>
      <c r="H1" s="5"/>
      <c r="I1" s="5"/>
      <c r="J1" s="1"/>
      <c r="K1" s="1"/>
      <c r="L1" s="1"/>
      <c r="M1" s="1"/>
      <c r="N1" s="1"/>
      <c r="O1" s="1"/>
      <c r="P1" s="1"/>
    </row>
    <row r="2" spans="1:16" x14ac:dyDescent="0.25">
      <c r="A2" s="2"/>
      <c r="B2" s="57" t="s">
        <v>41</v>
      </c>
      <c r="C2" s="57"/>
      <c r="D2" s="57"/>
      <c r="E2" s="2"/>
      <c r="F2" s="5"/>
      <c r="G2" s="5"/>
      <c r="H2" s="5"/>
      <c r="I2" s="5"/>
      <c r="J2" s="1"/>
      <c r="K2" s="1"/>
      <c r="L2" s="1"/>
      <c r="M2" s="1"/>
      <c r="N2" s="1"/>
      <c r="O2" s="1"/>
      <c r="P2" s="1"/>
    </row>
    <row r="3" spans="1:16" x14ac:dyDescent="0.25">
      <c r="A3" s="2"/>
      <c r="B3" s="57" t="s">
        <v>42</v>
      </c>
      <c r="C3" s="57"/>
      <c r="D3" s="57"/>
      <c r="E3" s="2"/>
      <c r="F3" s="5"/>
      <c r="G3" s="5"/>
      <c r="H3" s="5"/>
      <c r="I3" s="5"/>
      <c r="J3" s="1"/>
      <c r="K3" s="1"/>
      <c r="L3" s="1"/>
      <c r="M3" s="1"/>
      <c r="N3" s="1"/>
      <c r="O3" s="1"/>
      <c r="P3" s="1"/>
    </row>
    <row r="4" spans="1:16" x14ac:dyDescent="0.25">
      <c r="A4" s="2"/>
      <c r="B4" s="57" t="s">
        <v>43</v>
      </c>
      <c r="C4" s="57"/>
      <c r="D4" s="57"/>
      <c r="E4" s="2"/>
      <c r="F4" s="5"/>
      <c r="G4" s="5"/>
      <c r="H4" s="5"/>
      <c r="I4" s="5"/>
      <c r="J4" s="1"/>
      <c r="K4" s="1"/>
      <c r="L4" s="1"/>
      <c r="M4" s="1"/>
      <c r="N4" s="1"/>
      <c r="O4" s="1"/>
      <c r="P4" s="1"/>
    </row>
    <row r="5" spans="1:16" x14ac:dyDescent="0.25">
      <c r="A5" s="2"/>
      <c r="B5" s="58"/>
      <c r="C5" s="58"/>
      <c r="D5" s="58"/>
      <c r="E5" s="2"/>
      <c r="F5" s="5"/>
      <c r="G5" s="5"/>
      <c r="H5" s="5"/>
      <c r="I5" s="5"/>
      <c r="J5" s="1"/>
      <c r="K5" s="1"/>
      <c r="L5" s="1"/>
      <c r="M5" s="1"/>
      <c r="N5" s="1"/>
      <c r="O5" s="1"/>
      <c r="P5" s="1"/>
    </row>
    <row r="6" spans="1:16" ht="33.75" customHeight="1" x14ac:dyDescent="0.25">
      <c r="A6" s="2"/>
      <c r="B6" s="59" t="s">
        <v>146</v>
      </c>
      <c r="C6" s="59"/>
      <c r="D6" s="2"/>
      <c r="E6" s="2"/>
      <c r="F6" s="5"/>
      <c r="G6" s="5"/>
      <c r="H6" s="5"/>
      <c r="I6" s="5"/>
      <c r="J6" s="1"/>
      <c r="K6" s="1"/>
      <c r="L6" s="1"/>
      <c r="M6" s="1"/>
      <c r="N6" s="1"/>
      <c r="O6" s="1"/>
      <c r="P6" s="1"/>
    </row>
    <row r="7" spans="1:16" x14ac:dyDescent="0.25">
      <c r="A7" s="2"/>
      <c r="B7" s="2"/>
      <c r="C7" s="2"/>
      <c r="D7" s="2"/>
      <c r="E7" s="2"/>
      <c r="F7" s="5"/>
      <c r="G7" s="5"/>
      <c r="H7" s="5"/>
      <c r="I7" s="5"/>
      <c r="J7" s="1"/>
      <c r="K7" s="1"/>
      <c r="L7" s="1"/>
      <c r="M7" s="1"/>
      <c r="N7" s="1"/>
      <c r="O7" s="1"/>
      <c r="P7" s="1"/>
    </row>
    <row r="8" spans="1:16" x14ac:dyDescent="0.25">
      <c r="A8" s="2"/>
      <c r="B8" s="60" t="s">
        <v>44</v>
      </c>
      <c r="C8" s="2"/>
      <c r="D8" s="2"/>
      <c r="E8" s="2"/>
      <c r="F8" s="5"/>
      <c r="G8" s="5"/>
      <c r="H8" s="5"/>
      <c r="I8" s="5"/>
      <c r="J8" s="1"/>
      <c r="K8" s="1"/>
      <c r="L8" s="1"/>
      <c r="M8" s="1"/>
      <c r="N8" s="1"/>
      <c r="O8" s="1"/>
      <c r="P8" s="1"/>
    </row>
    <row r="9" spans="1:16" x14ac:dyDescent="0.25">
      <c r="A9" s="2"/>
      <c r="B9" s="60" t="s">
        <v>45</v>
      </c>
      <c r="C9" s="2"/>
      <c r="D9" s="2"/>
      <c r="E9" s="2"/>
      <c r="F9" s="5"/>
      <c r="G9" s="5"/>
      <c r="H9" s="5"/>
      <c r="I9" s="5"/>
      <c r="J9" s="1"/>
      <c r="K9" s="1"/>
      <c r="L9" s="1"/>
      <c r="M9" s="1"/>
      <c r="N9" s="1"/>
      <c r="O9" s="1"/>
      <c r="P9" s="1"/>
    </row>
    <row r="10" spans="1:16" x14ac:dyDescent="0.25">
      <c r="A10" s="2"/>
      <c r="B10" s="2"/>
      <c r="C10" s="2"/>
      <c r="D10" s="2"/>
      <c r="E10" s="2"/>
      <c r="F10" s="5"/>
      <c r="G10" s="5"/>
      <c r="H10" s="5"/>
      <c r="I10" s="5"/>
      <c r="J10" s="1"/>
      <c r="K10" s="1"/>
      <c r="L10" s="1"/>
      <c r="M10" s="1"/>
      <c r="N10" s="1"/>
      <c r="O10" s="1"/>
      <c r="P10" s="1"/>
    </row>
    <row r="11" spans="1:16" x14ac:dyDescent="0.25">
      <c r="A11" s="61" t="s">
        <v>46</v>
      </c>
      <c r="B11" s="61" t="s">
        <v>47</v>
      </c>
      <c r="C11" s="62" t="s">
        <v>48</v>
      </c>
      <c r="D11" s="63"/>
      <c r="E11" s="64"/>
      <c r="F11" s="5"/>
      <c r="G11" s="5"/>
      <c r="H11" s="5"/>
      <c r="I11" s="5"/>
      <c r="J11" s="1"/>
      <c r="K11" s="1"/>
      <c r="L11" s="1"/>
      <c r="M11" s="1"/>
      <c r="N11" s="1"/>
      <c r="O11" s="1"/>
      <c r="P11" s="1"/>
    </row>
    <row r="12" spans="1:16" ht="26.25" x14ac:dyDescent="0.25">
      <c r="A12" s="65"/>
      <c r="B12" s="65"/>
      <c r="C12" s="66" t="s">
        <v>49</v>
      </c>
      <c r="D12" s="66" t="s">
        <v>50</v>
      </c>
      <c r="E12" s="66" t="s">
        <v>51</v>
      </c>
      <c r="F12" s="5"/>
      <c r="G12" s="5"/>
      <c r="H12" s="5"/>
      <c r="I12" s="5"/>
      <c r="J12" s="1"/>
      <c r="K12" s="1"/>
      <c r="L12" s="1"/>
      <c r="M12" s="1"/>
      <c r="N12" s="1"/>
      <c r="O12" s="1"/>
      <c r="P12" s="1"/>
    </row>
    <row r="13" spans="1:16" x14ac:dyDescent="0.25">
      <c r="A13" s="62" t="s">
        <v>76</v>
      </c>
      <c r="B13" s="64"/>
      <c r="C13" s="66"/>
      <c r="D13" s="66"/>
      <c r="E13" s="66"/>
      <c r="F13" s="5"/>
      <c r="G13" s="5"/>
      <c r="H13" s="5"/>
      <c r="I13" s="5"/>
      <c r="J13" s="1"/>
      <c r="K13" s="1"/>
      <c r="L13" s="1"/>
      <c r="M13" s="1"/>
      <c r="N13" s="1"/>
      <c r="O13" s="1"/>
      <c r="P13" s="1"/>
    </row>
    <row r="14" spans="1:16" ht="26.25" x14ac:dyDescent="0.25">
      <c r="A14" s="67" t="s">
        <v>52</v>
      </c>
      <c r="B14" s="68" t="s">
        <v>77</v>
      </c>
      <c r="C14" s="68" t="s">
        <v>78</v>
      </c>
      <c r="D14" s="69">
        <v>3140</v>
      </c>
      <c r="E14" s="69" t="s">
        <v>66</v>
      </c>
      <c r="F14" s="5"/>
      <c r="G14" s="5"/>
      <c r="H14" s="5"/>
      <c r="I14" s="5"/>
      <c r="J14" s="1"/>
      <c r="K14" s="1"/>
      <c r="L14" s="1"/>
      <c r="M14" s="1"/>
      <c r="N14" s="1"/>
      <c r="O14" s="1"/>
      <c r="P14" s="1"/>
    </row>
    <row r="15" spans="1:16" x14ac:dyDescent="0.25">
      <c r="A15" s="62" t="s">
        <v>79</v>
      </c>
      <c r="B15" s="64"/>
      <c r="C15" s="70"/>
      <c r="D15" s="71"/>
      <c r="E15" s="70"/>
      <c r="F15" s="5"/>
      <c r="G15" s="5"/>
      <c r="H15" s="5"/>
      <c r="I15" s="5"/>
      <c r="J15" s="1"/>
      <c r="K15" s="1"/>
      <c r="L15" s="1"/>
      <c r="M15" s="1"/>
      <c r="N15" s="1"/>
      <c r="O15" s="1"/>
      <c r="P15" s="1"/>
    </row>
    <row r="16" spans="1:16" ht="29.25" x14ac:dyDescent="0.25">
      <c r="A16" s="66" t="s">
        <v>53</v>
      </c>
      <c r="B16" s="72" t="s">
        <v>80</v>
      </c>
      <c r="C16" s="70" t="s">
        <v>81</v>
      </c>
      <c r="D16" s="71">
        <v>1000</v>
      </c>
      <c r="E16" s="70" t="s">
        <v>82</v>
      </c>
      <c r="F16" s="5"/>
      <c r="G16" s="5"/>
      <c r="H16" s="5"/>
      <c r="I16" s="5"/>
      <c r="J16" s="1"/>
      <c r="K16" s="1"/>
      <c r="L16" s="1"/>
      <c r="M16" s="1"/>
      <c r="N16" s="1"/>
      <c r="O16" s="1"/>
      <c r="P16" s="1"/>
    </row>
    <row r="17" spans="1:16" ht="29.25" x14ac:dyDescent="0.25">
      <c r="A17" s="66" t="s">
        <v>54</v>
      </c>
      <c r="B17" s="73" t="s">
        <v>83</v>
      </c>
      <c r="C17" s="70" t="s">
        <v>84</v>
      </c>
      <c r="D17" s="71">
        <v>4100</v>
      </c>
      <c r="E17" s="70" t="s">
        <v>82</v>
      </c>
      <c r="F17" s="5"/>
      <c r="G17" s="5"/>
      <c r="H17" s="5"/>
      <c r="I17" s="5"/>
      <c r="J17" s="1"/>
      <c r="K17" s="1"/>
      <c r="L17" s="1"/>
      <c r="M17" s="1"/>
      <c r="N17" s="1"/>
      <c r="O17" s="1"/>
      <c r="P17" s="1"/>
    </row>
    <row r="18" spans="1:16" x14ac:dyDescent="0.25">
      <c r="A18" s="62" t="s">
        <v>85</v>
      </c>
      <c r="B18" s="64"/>
      <c r="C18" s="72"/>
      <c r="D18" s="71"/>
      <c r="E18" s="70"/>
      <c r="F18" s="5"/>
      <c r="G18" s="5"/>
      <c r="H18" s="5"/>
      <c r="I18" s="5"/>
      <c r="J18" s="1"/>
      <c r="K18" s="1"/>
      <c r="L18" s="1"/>
      <c r="M18" s="1"/>
      <c r="N18" s="1"/>
      <c r="O18" s="1"/>
      <c r="P18" s="1"/>
    </row>
    <row r="19" spans="1:16" x14ac:dyDescent="0.25">
      <c r="A19" s="66" t="s">
        <v>55</v>
      </c>
      <c r="B19" s="73" t="s">
        <v>86</v>
      </c>
      <c r="C19" s="70" t="s">
        <v>87</v>
      </c>
      <c r="D19" s="71">
        <v>3170</v>
      </c>
      <c r="E19" s="69" t="s">
        <v>66</v>
      </c>
      <c r="F19" s="5"/>
      <c r="G19" s="5"/>
      <c r="H19" s="5"/>
      <c r="I19" s="5"/>
      <c r="J19" s="1"/>
      <c r="K19" s="1"/>
      <c r="L19" s="1"/>
      <c r="M19" s="1"/>
      <c r="N19" s="1"/>
      <c r="O19" s="1"/>
      <c r="P19" s="1"/>
    </row>
    <row r="20" spans="1:16" ht="26.25" x14ac:dyDescent="0.25">
      <c r="A20" s="66" t="s">
        <v>56</v>
      </c>
      <c r="B20" s="73" t="s">
        <v>88</v>
      </c>
      <c r="C20" s="70" t="s">
        <v>89</v>
      </c>
      <c r="D20" s="71">
        <v>1773.18</v>
      </c>
      <c r="E20" s="69" t="s">
        <v>66</v>
      </c>
      <c r="F20" s="5"/>
      <c r="G20" s="5"/>
      <c r="H20" s="5"/>
      <c r="I20" s="5"/>
      <c r="J20" s="1"/>
      <c r="K20" s="1"/>
      <c r="L20" s="1"/>
      <c r="M20" s="1"/>
      <c r="N20" s="1"/>
      <c r="O20" s="1"/>
      <c r="P20" s="1"/>
    </row>
    <row r="21" spans="1:16" x14ac:dyDescent="0.25">
      <c r="A21" s="62" t="s">
        <v>90</v>
      </c>
      <c r="B21" s="64"/>
      <c r="C21" s="72"/>
      <c r="D21" s="71"/>
      <c r="E21" s="70"/>
      <c r="F21" s="5"/>
      <c r="G21" s="5"/>
      <c r="H21" s="5"/>
      <c r="I21" s="5"/>
      <c r="J21" s="1"/>
      <c r="K21" s="1"/>
      <c r="L21" s="1"/>
      <c r="M21" s="1"/>
      <c r="N21" s="1"/>
      <c r="O21" s="1"/>
      <c r="P21" s="1"/>
    </row>
    <row r="22" spans="1:16" ht="39" x14ac:dyDescent="0.25">
      <c r="A22" s="74" t="s">
        <v>57</v>
      </c>
      <c r="B22" s="75" t="s">
        <v>91</v>
      </c>
      <c r="C22" s="70" t="s">
        <v>92</v>
      </c>
      <c r="D22" s="71">
        <v>1514</v>
      </c>
      <c r="E22" s="70" t="s">
        <v>66</v>
      </c>
      <c r="F22" s="5"/>
      <c r="G22" s="5"/>
      <c r="H22" s="5"/>
      <c r="I22" s="5"/>
      <c r="J22" s="1"/>
      <c r="K22" s="1"/>
      <c r="L22" s="1"/>
      <c r="M22" s="1"/>
      <c r="N22" s="1"/>
      <c r="O22" s="1"/>
      <c r="P22" s="1"/>
    </row>
    <row r="23" spans="1:16" ht="26.25" x14ac:dyDescent="0.25">
      <c r="A23" s="66" t="s">
        <v>58</v>
      </c>
      <c r="B23" s="73" t="s">
        <v>93</v>
      </c>
      <c r="C23" s="72" t="s">
        <v>94</v>
      </c>
      <c r="D23" s="76">
        <v>1370</v>
      </c>
      <c r="E23" s="70" t="s">
        <v>66</v>
      </c>
      <c r="F23" s="5"/>
      <c r="G23" s="5"/>
      <c r="H23" s="5"/>
      <c r="I23" s="5"/>
      <c r="J23" s="1"/>
      <c r="K23" s="1"/>
      <c r="L23" s="1"/>
      <c r="M23" s="1"/>
      <c r="N23" s="1"/>
      <c r="O23" s="1"/>
      <c r="P23" s="1"/>
    </row>
    <row r="24" spans="1:16" x14ac:dyDescent="0.25">
      <c r="A24" s="62" t="s">
        <v>95</v>
      </c>
      <c r="B24" s="64"/>
      <c r="C24" s="77"/>
      <c r="D24" s="78"/>
      <c r="E24" s="79"/>
      <c r="F24" s="5"/>
      <c r="G24" s="5"/>
      <c r="H24" s="5"/>
      <c r="I24" s="5"/>
      <c r="J24" s="1"/>
      <c r="K24" s="1"/>
      <c r="L24" s="1"/>
      <c r="M24" s="1"/>
      <c r="N24" s="1"/>
      <c r="O24" s="1"/>
      <c r="P24" s="1"/>
    </row>
    <row r="25" spans="1:16" ht="26.25" x14ac:dyDescent="0.25">
      <c r="A25" s="66" t="s">
        <v>60</v>
      </c>
      <c r="B25" s="73" t="s">
        <v>96</v>
      </c>
      <c r="C25" s="68" t="s">
        <v>97</v>
      </c>
      <c r="D25" s="71">
        <v>347</v>
      </c>
      <c r="E25" s="73" t="s">
        <v>66</v>
      </c>
      <c r="F25" s="5"/>
      <c r="G25" s="5"/>
      <c r="H25" s="5"/>
      <c r="I25" s="5"/>
      <c r="J25" s="1"/>
      <c r="K25" s="1"/>
      <c r="L25" s="1"/>
      <c r="M25" s="1"/>
      <c r="N25" s="1"/>
      <c r="O25" s="1"/>
      <c r="P25" s="1"/>
    </row>
    <row r="26" spans="1:16" ht="26.25" x14ac:dyDescent="0.25">
      <c r="A26" s="66" t="s">
        <v>61</v>
      </c>
      <c r="B26" s="80" t="s">
        <v>98</v>
      </c>
      <c r="C26" s="80" t="s">
        <v>99</v>
      </c>
      <c r="D26" s="76">
        <v>1401.5</v>
      </c>
      <c r="E26" s="81" t="s">
        <v>66</v>
      </c>
      <c r="F26" s="5"/>
      <c r="G26" s="2"/>
      <c r="H26" s="2"/>
      <c r="I26" s="2"/>
    </row>
    <row r="27" spans="1:16" ht="26.25" x14ac:dyDescent="0.25">
      <c r="A27" s="74" t="s">
        <v>62</v>
      </c>
      <c r="B27" s="68" t="s">
        <v>100</v>
      </c>
      <c r="C27" s="68" t="s">
        <v>101</v>
      </c>
      <c r="D27" s="76">
        <v>442</v>
      </c>
      <c r="E27" s="81" t="s">
        <v>66</v>
      </c>
      <c r="F27" s="2"/>
      <c r="G27" s="2"/>
      <c r="H27" s="2"/>
      <c r="I27" s="2"/>
    </row>
    <row r="28" spans="1:16" x14ac:dyDescent="0.25">
      <c r="A28" s="82" t="s">
        <v>63</v>
      </c>
      <c r="B28" s="68" t="s">
        <v>102</v>
      </c>
      <c r="C28" s="68" t="s">
        <v>103</v>
      </c>
      <c r="D28" s="76">
        <v>1593.84</v>
      </c>
      <c r="E28" s="71" t="s">
        <v>66</v>
      </c>
      <c r="F28" s="2"/>
      <c r="G28" s="2"/>
      <c r="H28" s="2"/>
      <c r="I28" s="2"/>
    </row>
    <row r="29" spans="1:16" x14ac:dyDescent="0.25">
      <c r="A29" s="83" t="s">
        <v>104</v>
      </c>
      <c r="B29" s="84"/>
      <c r="C29" s="85"/>
      <c r="D29" s="85"/>
      <c r="E29" s="86"/>
      <c r="F29" s="2"/>
      <c r="G29" s="2"/>
      <c r="H29" s="2"/>
      <c r="I29" s="2"/>
    </row>
    <row r="30" spans="1:16" x14ac:dyDescent="0.25">
      <c r="A30" s="87" t="s">
        <v>64</v>
      </c>
      <c r="B30" s="88" t="s">
        <v>105</v>
      </c>
      <c r="C30" s="89" t="s">
        <v>106</v>
      </c>
      <c r="D30" s="90">
        <v>547</v>
      </c>
      <c r="E30" s="81" t="s">
        <v>66</v>
      </c>
      <c r="F30" s="2"/>
      <c r="G30" s="2"/>
      <c r="H30" s="2"/>
      <c r="I30" s="2"/>
    </row>
    <row r="31" spans="1:16" x14ac:dyDescent="0.25">
      <c r="A31" s="87" t="s">
        <v>65</v>
      </c>
      <c r="B31" s="88" t="s">
        <v>107</v>
      </c>
      <c r="C31" s="89" t="s">
        <v>108</v>
      </c>
      <c r="D31" s="90">
        <v>3200</v>
      </c>
      <c r="E31" s="81" t="s">
        <v>66</v>
      </c>
      <c r="F31" s="2"/>
      <c r="G31" s="2"/>
      <c r="H31" s="2"/>
      <c r="I31" s="2"/>
    </row>
    <row r="32" spans="1:16" ht="26.25" x14ac:dyDescent="0.25">
      <c r="A32" s="85">
        <v>14</v>
      </c>
      <c r="B32" s="88" t="s">
        <v>88</v>
      </c>
      <c r="C32" s="89" t="s">
        <v>109</v>
      </c>
      <c r="D32" s="90">
        <v>886.59</v>
      </c>
      <c r="E32" s="81" t="s">
        <v>66</v>
      </c>
      <c r="F32" s="2"/>
      <c r="G32" s="2"/>
      <c r="H32" s="2"/>
      <c r="I32" s="2"/>
    </row>
    <row r="33" spans="1:9" x14ac:dyDescent="0.25">
      <c r="A33" s="83" t="s">
        <v>110</v>
      </c>
      <c r="B33" s="84"/>
      <c r="C33" s="91"/>
      <c r="D33" s="92"/>
      <c r="E33" s="79"/>
      <c r="F33" s="2"/>
      <c r="G33" s="2"/>
      <c r="H33" s="2"/>
      <c r="I33" s="2"/>
    </row>
    <row r="34" spans="1:9" x14ac:dyDescent="0.25">
      <c r="A34" s="87">
        <v>15</v>
      </c>
      <c r="B34" s="73" t="s">
        <v>111</v>
      </c>
      <c r="C34" s="72" t="s">
        <v>112</v>
      </c>
      <c r="D34" s="71">
        <v>1522</v>
      </c>
      <c r="E34" s="70" t="s">
        <v>66</v>
      </c>
      <c r="F34" s="2"/>
      <c r="G34" s="2"/>
      <c r="H34" s="2"/>
      <c r="I34" s="2"/>
    </row>
    <row r="35" spans="1:9" x14ac:dyDescent="0.25">
      <c r="A35" s="85">
        <v>16</v>
      </c>
      <c r="B35" s="88" t="s">
        <v>113</v>
      </c>
      <c r="C35" s="89" t="s">
        <v>114</v>
      </c>
      <c r="D35" s="90">
        <v>621</v>
      </c>
      <c r="E35" s="93" t="s">
        <v>66</v>
      </c>
      <c r="F35" s="2"/>
      <c r="G35" s="2"/>
      <c r="H35" s="2"/>
      <c r="I35" s="2"/>
    </row>
    <row r="36" spans="1:9" x14ac:dyDescent="0.25">
      <c r="A36" s="87">
        <v>17</v>
      </c>
      <c r="B36" s="68" t="s">
        <v>102</v>
      </c>
      <c r="C36" s="68" t="s">
        <v>115</v>
      </c>
      <c r="D36" s="76">
        <v>522</v>
      </c>
      <c r="E36" s="72" t="s">
        <v>66</v>
      </c>
      <c r="F36" s="2"/>
      <c r="G36" s="2"/>
      <c r="H36" s="2"/>
      <c r="I36" s="2"/>
    </row>
    <row r="37" spans="1:9" x14ac:dyDescent="0.25">
      <c r="A37" s="87">
        <v>18</v>
      </c>
      <c r="B37" s="88" t="s">
        <v>116</v>
      </c>
      <c r="C37" s="89" t="s">
        <v>117</v>
      </c>
      <c r="D37" s="90">
        <v>1243</v>
      </c>
      <c r="E37" s="72" t="s">
        <v>66</v>
      </c>
      <c r="F37" s="2"/>
      <c r="G37" s="2"/>
      <c r="H37" s="2"/>
      <c r="I37" s="2"/>
    </row>
    <row r="38" spans="1:9" x14ac:dyDescent="0.25">
      <c r="A38" s="85">
        <v>19</v>
      </c>
      <c r="B38" s="88" t="s">
        <v>118</v>
      </c>
      <c r="C38" s="89" t="s">
        <v>119</v>
      </c>
      <c r="D38" s="90">
        <v>400</v>
      </c>
      <c r="E38" s="70" t="s">
        <v>66</v>
      </c>
      <c r="F38" s="2"/>
      <c r="G38" s="2"/>
      <c r="H38" s="2"/>
      <c r="I38" s="2"/>
    </row>
    <row r="39" spans="1:9" x14ac:dyDescent="0.25">
      <c r="A39" s="85">
        <v>20</v>
      </c>
      <c r="B39" s="73" t="s">
        <v>120</v>
      </c>
      <c r="C39" s="72" t="s">
        <v>121</v>
      </c>
      <c r="D39" s="71">
        <v>583</v>
      </c>
      <c r="E39" s="70" t="s">
        <v>59</v>
      </c>
      <c r="F39" s="2"/>
      <c r="G39" s="2"/>
      <c r="H39" s="2"/>
      <c r="I39" s="2"/>
    </row>
    <row r="40" spans="1:9" x14ac:dyDescent="0.25">
      <c r="A40" s="83" t="s">
        <v>122</v>
      </c>
      <c r="B40" s="84"/>
      <c r="C40" s="89"/>
      <c r="D40" s="90"/>
      <c r="E40" s="73"/>
      <c r="F40" s="2"/>
      <c r="G40" s="2"/>
      <c r="H40" s="2"/>
      <c r="I40" s="2"/>
    </row>
    <row r="41" spans="1:9" x14ac:dyDescent="0.25">
      <c r="A41" s="94">
        <v>21</v>
      </c>
      <c r="B41" s="88" t="s">
        <v>123</v>
      </c>
      <c r="C41" s="89" t="s">
        <v>124</v>
      </c>
      <c r="D41" s="90">
        <v>762</v>
      </c>
      <c r="E41" s="88" t="s">
        <v>66</v>
      </c>
      <c r="F41" s="2"/>
      <c r="G41" s="2"/>
      <c r="H41" s="2"/>
      <c r="I41" s="2"/>
    </row>
    <row r="42" spans="1:9" x14ac:dyDescent="0.25">
      <c r="A42" s="94">
        <v>22</v>
      </c>
      <c r="B42" s="88" t="s">
        <v>125</v>
      </c>
      <c r="C42" s="89" t="s">
        <v>126</v>
      </c>
      <c r="D42" s="90">
        <v>570.12</v>
      </c>
      <c r="E42" s="88" t="s">
        <v>59</v>
      </c>
      <c r="F42" s="2"/>
      <c r="G42" s="2"/>
      <c r="H42" s="2"/>
      <c r="I42" s="2"/>
    </row>
    <row r="43" spans="1:9" ht="26.25" x14ac:dyDescent="0.25">
      <c r="A43" s="66">
        <v>23</v>
      </c>
      <c r="B43" s="73" t="s">
        <v>127</v>
      </c>
      <c r="C43" s="72" t="s">
        <v>128</v>
      </c>
      <c r="D43" s="71">
        <v>400</v>
      </c>
      <c r="E43" s="70" t="s">
        <v>66</v>
      </c>
      <c r="F43" s="2"/>
      <c r="G43" s="2"/>
      <c r="H43" s="2"/>
      <c r="I43" s="2"/>
    </row>
    <row r="44" spans="1:9" ht="26.25" x14ac:dyDescent="0.25">
      <c r="A44" s="74">
        <v>24</v>
      </c>
      <c r="B44" s="95" t="s">
        <v>129</v>
      </c>
      <c r="C44" s="91" t="s">
        <v>130</v>
      </c>
      <c r="D44" s="92">
        <v>91184</v>
      </c>
      <c r="E44" s="95" t="s">
        <v>131</v>
      </c>
      <c r="F44" s="2"/>
      <c r="G44" s="2"/>
      <c r="H44" s="2"/>
      <c r="I44" s="2"/>
    </row>
    <row r="45" spans="1:9" ht="29.25" x14ac:dyDescent="0.25">
      <c r="A45" s="74">
        <v>25</v>
      </c>
      <c r="B45" s="72" t="s">
        <v>132</v>
      </c>
      <c r="C45" s="68" t="s">
        <v>133</v>
      </c>
      <c r="D45" s="69">
        <v>851</v>
      </c>
      <c r="E45" s="70" t="s">
        <v>66</v>
      </c>
      <c r="F45" s="2"/>
      <c r="G45" s="2"/>
      <c r="H45" s="2"/>
      <c r="I45" s="2"/>
    </row>
    <row r="46" spans="1:9" ht="29.25" x14ac:dyDescent="0.25">
      <c r="A46" s="66">
        <v>26</v>
      </c>
      <c r="B46" s="72" t="s">
        <v>102</v>
      </c>
      <c r="C46" s="68" t="s">
        <v>134</v>
      </c>
      <c r="D46" s="69">
        <v>897.84</v>
      </c>
      <c r="E46" s="70" t="s">
        <v>66</v>
      </c>
      <c r="F46" s="2"/>
      <c r="G46" s="2"/>
      <c r="H46" s="2"/>
      <c r="I46" s="2"/>
    </row>
    <row r="47" spans="1:9" x14ac:dyDescent="0.25">
      <c r="A47" s="62" t="s">
        <v>135</v>
      </c>
      <c r="B47" s="64"/>
      <c r="C47" s="68"/>
      <c r="D47" s="69"/>
      <c r="E47" s="68"/>
      <c r="F47" s="2"/>
      <c r="G47" s="2"/>
      <c r="H47" s="2"/>
      <c r="I47" s="2"/>
    </row>
    <row r="48" spans="1:9" ht="26.25" x14ac:dyDescent="0.25">
      <c r="A48" s="66">
        <v>27</v>
      </c>
      <c r="B48" s="73" t="s">
        <v>147</v>
      </c>
      <c r="C48" s="68" t="s">
        <v>136</v>
      </c>
      <c r="D48" s="69">
        <v>10691</v>
      </c>
      <c r="E48" s="68" t="s">
        <v>66</v>
      </c>
      <c r="F48" s="2"/>
      <c r="G48" s="2"/>
      <c r="H48" s="2"/>
      <c r="I48" s="2"/>
    </row>
    <row r="49" spans="1:9" x14ac:dyDescent="0.25">
      <c r="A49" s="74">
        <v>28</v>
      </c>
      <c r="B49" s="68" t="s">
        <v>137</v>
      </c>
      <c r="C49" s="68" t="s">
        <v>138</v>
      </c>
      <c r="D49" s="69">
        <v>673</v>
      </c>
      <c r="E49" s="68" t="s">
        <v>66</v>
      </c>
      <c r="F49" s="2"/>
      <c r="G49" s="2"/>
      <c r="H49" s="2"/>
      <c r="I49" s="2"/>
    </row>
    <row r="50" spans="1:9" x14ac:dyDescent="0.25">
      <c r="A50" s="62" t="s">
        <v>148</v>
      </c>
      <c r="B50" s="64"/>
      <c r="C50" s="66"/>
      <c r="D50" s="66"/>
      <c r="E50" s="68"/>
      <c r="F50" s="2"/>
      <c r="G50" s="2"/>
      <c r="H50" s="2"/>
      <c r="I50" s="2"/>
    </row>
    <row r="51" spans="1:9" ht="26.25" x14ac:dyDescent="0.25">
      <c r="A51" s="74">
        <v>29</v>
      </c>
      <c r="B51" s="73" t="s">
        <v>149</v>
      </c>
      <c r="C51" s="68" t="s">
        <v>150</v>
      </c>
      <c r="D51" s="69">
        <v>18085</v>
      </c>
      <c r="E51" s="68" t="s">
        <v>66</v>
      </c>
      <c r="F51" s="2"/>
      <c r="G51" s="2"/>
      <c r="H51" s="2"/>
      <c r="I51" s="2"/>
    </row>
    <row r="52" spans="1:9" x14ac:dyDescent="0.25">
      <c r="A52" s="74">
        <v>30</v>
      </c>
      <c r="B52" s="88" t="s">
        <v>125</v>
      </c>
      <c r="C52" s="89" t="s">
        <v>151</v>
      </c>
      <c r="D52" s="90">
        <v>300</v>
      </c>
      <c r="E52" s="88" t="s">
        <v>59</v>
      </c>
      <c r="F52" s="2"/>
      <c r="G52" s="2"/>
      <c r="H52" s="2"/>
      <c r="I52" s="2"/>
    </row>
    <row r="53" spans="1:9" x14ac:dyDescent="0.25">
      <c r="A53" s="62" t="s">
        <v>152</v>
      </c>
      <c r="B53" s="64"/>
      <c r="C53" s="68"/>
      <c r="D53" s="69"/>
      <c r="E53" s="68"/>
      <c r="F53" s="2"/>
      <c r="G53" s="2"/>
      <c r="H53" s="2"/>
      <c r="I53" s="2"/>
    </row>
    <row r="54" spans="1:9" ht="26.25" x14ac:dyDescent="0.25">
      <c r="A54" s="66">
        <v>31</v>
      </c>
      <c r="B54" s="77" t="s">
        <v>153</v>
      </c>
      <c r="C54" s="89" t="s">
        <v>154</v>
      </c>
      <c r="D54" s="78">
        <v>228.52</v>
      </c>
      <c r="E54" s="77" t="s">
        <v>66</v>
      </c>
      <c r="F54" s="2"/>
      <c r="G54" s="2"/>
      <c r="H54" s="2"/>
      <c r="I54" s="2"/>
    </row>
    <row r="55" spans="1:9" x14ac:dyDescent="0.25">
      <c r="A55" s="66">
        <v>32</v>
      </c>
      <c r="B55" s="77" t="s">
        <v>155</v>
      </c>
      <c r="C55" s="77" t="s">
        <v>156</v>
      </c>
      <c r="D55" s="78">
        <v>118</v>
      </c>
      <c r="E55" s="77" t="s">
        <v>66</v>
      </c>
      <c r="F55" s="2"/>
      <c r="G55" s="2"/>
      <c r="H55" s="2"/>
      <c r="I55" s="2"/>
    </row>
    <row r="56" spans="1:9" x14ac:dyDescent="0.25">
      <c r="A56" s="66">
        <v>33</v>
      </c>
      <c r="B56" s="88" t="s">
        <v>125</v>
      </c>
      <c r="C56" s="89" t="s">
        <v>157</v>
      </c>
      <c r="D56" s="90">
        <v>300</v>
      </c>
      <c r="E56" s="88" t="s">
        <v>59</v>
      </c>
      <c r="F56" s="2"/>
      <c r="G56" s="2"/>
      <c r="H56" s="2"/>
      <c r="I56" s="2"/>
    </row>
    <row r="57" spans="1:9" x14ac:dyDescent="0.25">
      <c r="A57" s="66"/>
      <c r="B57" s="66"/>
      <c r="C57" s="66"/>
      <c r="D57" s="66">
        <f>SUM(D13:D56)</f>
        <v>154436.59</v>
      </c>
      <c r="E57" s="69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ht="15.75" x14ac:dyDescent="0.25">
      <c r="A59" s="96" t="s">
        <v>139</v>
      </c>
      <c r="B59" s="96"/>
      <c r="C59" s="96"/>
      <c r="D59" s="96"/>
      <c r="E59" s="96"/>
      <c r="F59" s="96"/>
      <c r="G59" s="96"/>
      <c r="H59" s="96"/>
      <c r="I59" s="96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ht="18" x14ac:dyDescent="0.25">
      <c r="A61" s="2"/>
      <c r="B61" s="2"/>
      <c r="C61" s="97" t="s">
        <v>158</v>
      </c>
      <c r="D61" s="97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ht="39" x14ac:dyDescent="0.25">
      <c r="A63" s="2"/>
      <c r="B63" s="69" t="s">
        <v>68</v>
      </c>
      <c r="C63" s="69" t="s">
        <v>140</v>
      </c>
      <c r="D63" s="69" t="s">
        <v>69</v>
      </c>
      <c r="E63" s="69" t="s">
        <v>70</v>
      </c>
      <c r="F63" s="69" t="s">
        <v>159</v>
      </c>
      <c r="G63" s="98"/>
      <c r="H63" s="2"/>
      <c r="I63" s="2"/>
    </row>
    <row r="64" spans="1:9" x14ac:dyDescent="0.25">
      <c r="A64" s="2"/>
      <c r="B64" s="73" t="s">
        <v>48</v>
      </c>
      <c r="C64" s="99">
        <v>53919.99</v>
      </c>
      <c r="D64" s="99">
        <v>111669.66</v>
      </c>
      <c r="E64" s="99">
        <v>154436.59</v>
      </c>
      <c r="F64" s="99">
        <f>C64+D64-E64</f>
        <v>11153.059999999998</v>
      </c>
      <c r="G64" s="98"/>
      <c r="H64" s="2"/>
      <c r="I64" s="2"/>
    </row>
    <row r="65" spans="1:9" x14ac:dyDescent="0.25">
      <c r="A65" s="2"/>
      <c r="B65" s="73" t="s">
        <v>71</v>
      </c>
      <c r="C65" s="99">
        <v>45083</v>
      </c>
      <c r="D65" s="99">
        <v>11800</v>
      </c>
      <c r="E65" s="99">
        <v>0</v>
      </c>
      <c r="F65" s="99">
        <f>SUM(C65:E65)</f>
        <v>56883</v>
      </c>
      <c r="G65" s="98"/>
      <c r="H65" s="2"/>
      <c r="I65" s="2"/>
    </row>
    <row r="66" spans="1:9" ht="18" x14ac:dyDescent="0.25">
      <c r="A66" s="2"/>
      <c r="B66" s="100" t="s">
        <v>67</v>
      </c>
      <c r="C66" s="100">
        <f>SUM(C64:C65)</f>
        <v>99002.989999999991</v>
      </c>
      <c r="D66" s="100"/>
      <c r="E66" s="100"/>
      <c r="F66" s="100">
        <f>SUM(F64:F65)</f>
        <v>68036.06</v>
      </c>
      <c r="G66" s="101"/>
      <c r="H66" s="2"/>
      <c r="I66" s="2"/>
    </row>
    <row r="67" spans="1:9" ht="15.75" x14ac:dyDescent="0.25">
      <c r="A67" s="102"/>
      <c r="B67" s="102"/>
      <c r="C67" s="103"/>
      <c r="D67" s="103"/>
      <c r="E67" s="103"/>
      <c r="F67" s="103"/>
      <c r="G67" s="102"/>
      <c r="H67" s="104"/>
      <c r="I67" s="104"/>
    </row>
    <row r="68" spans="1:9" x14ac:dyDescent="0.25">
      <c r="A68" s="2"/>
      <c r="B68" s="105" t="s">
        <v>160</v>
      </c>
      <c r="C68" s="105"/>
      <c r="D68" s="105"/>
      <c r="E68" s="105"/>
      <c r="F68" s="105"/>
      <c r="G68" s="2"/>
      <c r="H68" s="2"/>
      <c r="I68" s="2"/>
    </row>
  </sheetData>
  <mergeCells count="23">
    <mergeCell ref="B68:F68"/>
    <mergeCell ref="A50:B50"/>
    <mergeCell ref="A53:B53"/>
    <mergeCell ref="A59:I59"/>
    <mergeCell ref="C61:D61"/>
    <mergeCell ref="H67:I67"/>
    <mergeCell ref="B6:C6"/>
    <mergeCell ref="B1:D1"/>
    <mergeCell ref="B2:D2"/>
    <mergeCell ref="B3:D3"/>
    <mergeCell ref="B4:D4"/>
    <mergeCell ref="C11:E11"/>
    <mergeCell ref="A33:B33"/>
    <mergeCell ref="A13:B13"/>
    <mergeCell ref="A29:B29"/>
    <mergeCell ref="A18:B18"/>
    <mergeCell ref="A24:B24"/>
    <mergeCell ref="A11:A12"/>
    <mergeCell ref="A15:B15"/>
    <mergeCell ref="A40:B40"/>
    <mergeCell ref="A47:B47"/>
    <mergeCell ref="B11:B12"/>
    <mergeCell ref="A21:B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Содержание МКЖД</vt:lpstr>
      <vt:lpstr>Текущий ремонт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2017-03-31T04:59:46Z</dcterms:modified>
</cp:coreProperties>
</file>