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05" windowWidth="14805" windowHeight="7410"/>
  </bookViews>
  <sheets>
    <sheet name="Содержание МКЖД" sheetId="1" r:id="rId1"/>
    <sheet name="Текущий ремонт" sheetId="2" r:id="rId2"/>
  </sheets>
  <calcPr calcId="145621"/>
</workbook>
</file>

<file path=xl/calcChain.xml><?xml version="1.0" encoding="utf-8"?>
<calcChain xmlns="http://schemas.openxmlformats.org/spreadsheetml/2006/main">
  <c r="C65" i="2" l="1"/>
  <c r="H64" i="2"/>
  <c r="H63" i="2"/>
  <c r="H62" i="2"/>
  <c r="H61" i="2"/>
  <c r="H60" i="2"/>
  <c r="M52" i="2"/>
  <c r="G52" i="2"/>
  <c r="D52" i="2"/>
  <c r="H41" i="1"/>
  <c r="H39" i="1"/>
  <c r="H34" i="1"/>
  <c r="H33" i="1"/>
  <c r="H32" i="1"/>
  <c r="H31" i="1"/>
  <c r="H65" i="2" l="1"/>
</calcChain>
</file>

<file path=xl/sharedStrings.xml><?xml version="1.0" encoding="utf-8"?>
<sst xmlns="http://schemas.openxmlformats.org/spreadsheetml/2006/main" count="238" uniqueCount="188">
  <si>
    <t>Номер</t>
  </si>
  <si>
    <t xml:space="preserve">Наименование работ в соответствии с перечнем работ и услуг,  указанным в договоре управления МКД, заключенным с собственниками помещений 
</t>
  </si>
  <si>
    <t>Тариф</t>
  </si>
  <si>
    <t>Задолженность (+) или переплата (-) по оплате работ и услуг содержанию и ремонту МКЖД</t>
  </si>
  <si>
    <t>Содержание общего имущества многоквартирного дома</t>
  </si>
  <si>
    <t>Затраты по управлению многоквартирным домом</t>
  </si>
  <si>
    <t>Сбор и вывоз ТБО</t>
  </si>
  <si>
    <t>Измерение сопротивления изоляции электропроводки</t>
  </si>
  <si>
    <t>Обслуживание дымовых и вентиляционных каналов</t>
  </si>
  <si>
    <t>Техническое обслуживание лифтового хозяйства</t>
  </si>
  <si>
    <t>Техническое освидетельствование лифтов</t>
  </si>
  <si>
    <t xml:space="preserve"> ОТЧЕТ О  ВЫПОЛНЕННЫХ РАБОТАХ  И ОКАЗАННЫХ УСЛУГАХ</t>
  </si>
  <si>
    <t>ПО ДОГОВОРУ УПРАВЛЕНИЯ МНОГОКВАРТИРНЫМ ДОМОМ</t>
  </si>
  <si>
    <t>II. ПРЕДОСТАВЛЕНИЕ  КОММУНАЛЬНЫХ УСЛУГ  ПО ДОГОВОРУ УПРАВЛЕНИЯ  МНОГОКВАРТИРНЫМ ДОМОМ</t>
  </si>
  <si>
    <t>Вознаграждение председателя</t>
  </si>
  <si>
    <t>Техническое обслуживание  крышной котельной</t>
  </si>
  <si>
    <t>Обслуживание домофона с трубкой (с квартиры)</t>
  </si>
  <si>
    <t>Обслуживание домофона без трубки  (с квартиры)</t>
  </si>
  <si>
    <t>Техническое обслуживание дома (АДС, слесаря, электрики,уборка л/клеток, территории)</t>
  </si>
  <si>
    <t>Техническое обслуживание внутридомового газового оборудования</t>
  </si>
  <si>
    <t>№</t>
  </si>
  <si>
    <t>Наименование коммунальной услуги</t>
  </si>
  <si>
    <t>Утвержденный тариф, руб.</t>
  </si>
  <si>
    <t>Предоставлено собственникам и прочим потребителям</t>
  </si>
  <si>
    <t>Оплачено собственниками и прочими потребителями, руб.</t>
  </si>
  <si>
    <t>п/п</t>
  </si>
  <si>
    <t>Объем потребленного ресурса по жилому многоквартирному дому</t>
  </si>
  <si>
    <t>Стоимость коммунальной услуги ресурсоснабжающей организации, руб.</t>
  </si>
  <si>
    <t>ХВС</t>
  </si>
  <si>
    <t>Водоотведение</t>
  </si>
  <si>
    <t>ГВС</t>
  </si>
  <si>
    <t>м3</t>
  </si>
  <si>
    <t>расчетный</t>
  </si>
  <si>
    <t>Отопление</t>
  </si>
  <si>
    <t xml:space="preserve">В т.ч: </t>
  </si>
  <si>
    <t>кВт/час</t>
  </si>
  <si>
    <t>Электроэнергия</t>
  </si>
  <si>
    <t>Приложение к Договору</t>
  </si>
  <si>
    <t>управления жилым многоквартирным домом № 147 по ул.Радищева</t>
  </si>
  <si>
    <t>в городе Ульяновске согласно Распоряжения от 17.04.2012 г. №31-од</t>
  </si>
  <si>
    <t>Министерства энергетики и жилищно-коммунального комплекса Ульяновской области</t>
  </si>
  <si>
    <t xml:space="preserve">Управляющая компания -  АНО "Центр ТСЖ" </t>
  </si>
  <si>
    <t>адрес многоквартирного дома - ул.Радищева, 147</t>
  </si>
  <si>
    <t>№ п/п</t>
  </si>
  <si>
    <t xml:space="preserve"> Виды работ  </t>
  </si>
  <si>
    <t>Текущий ремонт</t>
  </si>
  <si>
    <t>Ремонт котельного оборудования</t>
  </si>
  <si>
    <t>Специальный фонд</t>
  </si>
  <si>
    <t>Благоустройство</t>
  </si>
  <si>
    <t>Проводимые документы</t>
  </si>
  <si>
    <t>Сумма, руб.</t>
  </si>
  <si>
    <t>Исполнитель</t>
  </si>
  <si>
    <t>ООО "СКВ"</t>
  </si>
  <si>
    <t>Правление ТСЖ</t>
  </si>
  <si>
    <t>6.</t>
  </si>
  <si>
    <t>7.</t>
  </si>
  <si>
    <t>8.</t>
  </si>
  <si>
    <t>9.</t>
  </si>
  <si>
    <t>ООО "АСТ-Сервис"</t>
  </si>
  <si>
    <t>АНО "Центр ТСЖ"</t>
  </si>
  <si>
    <t>Проверка технического состояния противопажарного оборудования на крышной котельной</t>
  </si>
  <si>
    <t>ИТОГО:</t>
  </si>
  <si>
    <t>Услуга</t>
  </si>
  <si>
    <t xml:space="preserve">Расходы, руб.  </t>
  </si>
  <si>
    <t>Ж/Д</t>
  </si>
  <si>
    <t>Н/Ж</t>
  </si>
  <si>
    <t xml:space="preserve">Специальный фонд  </t>
  </si>
  <si>
    <t>Поступление от "Провайдеров"</t>
  </si>
  <si>
    <t xml:space="preserve">  </t>
  </si>
  <si>
    <t>с 01.01.16 по 30.06.16</t>
  </si>
  <si>
    <t>с 01.07.16 по 31.12.16</t>
  </si>
  <si>
    <t>хвс</t>
  </si>
  <si>
    <t xml:space="preserve">                э/энергии</t>
  </si>
  <si>
    <t>Апрель 2016 г.</t>
  </si>
  <si>
    <t>1.</t>
  </si>
  <si>
    <t>Закупка материала (краска ВДАК, коллер, кисти) и произведена покраска б/ камня на придомовой территории</t>
  </si>
  <si>
    <t>Товарный чек №1104 от 13.04.16; акт</t>
  </si>
  <si>
    <t>Май 2016 г.</t>
  </si>
  <si>
    <t>2.</t>
  </si>
  <si>
    <t>Закупка материала (краска, кисти) и произведена покраска МАФ</t>
  </si>
  <si>
    <t>Товарная накладная № 1214 от 21.04.16; акт от 11.05.16г.</t>
  </si>
  <si>
    <t>Июнь 2016 г.</t>
  </si>
  <si>
    <t>3.</t>
  </si>
  <si>
    <t>Изготовление ограждения придомовой территории со стороны д.№145 и покраска ограждения по периметру (3700+3551,10)+5000 р.</t>
  </si>
  <si>
    <t xml:space="preserve">Товарный чек от 26.05.16; от 08,23/06.16г; 20.06.16;  письмо </t>
  </si>
  <si>
    <t xml:space="preserve">Товарный чек от 26.05.16; от 08,23/06.16г; 20.06.16  </t>
  </si>
  <si>
    <t>4.</t>
  </si>
  <si>
    <t>Закупка почтовых ящиков</t>
  </si>
  <si>
    <t>Заявление, товарная накладная №45 от 27.05.16 г.</t>
  </si>
  <si>
    <t xml:space="preserve"> </t>
  </si>
  <si>
    <t>5.</t>
  </si>
  <si>
    <t>Закуплен материал (краска, кисти, уайт спирит) и произведен косметический ремонт входа в подъезд</t>
  </si>
  <si>
    <t>Товарный чек от 20.06.16г; акт</t>
  </si>
  <si>
    <t>Ремонт ступеньки, цоколя и заделка ям у входа в подъезд</t>
  </si>
  <si>
    <t>Товарный чек от 22.06.16 г; акт</t>
  </si>
  <si>
    <t>Август 2016 г.</t>
  </si>
  <si>
    <t>Договор от 01.08.15; акт №3410 от 05.08.16г.</t>
  </si>
  <si>
    <t>Служба мониторинга Ульяновск</t>
  </si>
  <si>
    <t>Сентябрь 2016 г.</t>
  </si>
  <si>
    <t>Закупка э/лап, для установки в МОП</t>
  </si>
  <si>
    <t>Счет №336 от 29.08.16; товарная накладная №1/00843; акт</t>
  </si>
  <si>
    <t>Установака окон из ПВХ</t>
  </si>
  <si>
    <t>Договор от 18.08.16; акт</t>
  </si>
  <si>
    <t>Хюренин А.В.</t>
  </si>
  <si>
    <t>10.</t>
  </si>
  <si>
    <t>Замена выкючателей и разетки на 1-ом этаже</t>
  </si>
  <si>
    <t>Товарный чек , акт</t>
  </si>
  <si>
    <t>11.</t>
  </si>
  <si>
    <t>Косметический ремонт холла 1-го этажа с укладкой кафельной плитки</t>
  </si>
  <si>
    <t>Договор от 01.09.16г; акт</t>
  </si>
  <si>
    <t>12.</t>
  </si>
  <si>
    <t>Закупка технической соли для посыпки тротуаров в гололед</t>
  </si>
  <si>
    <t>Товарный чек №б/н от 22.09.16; акт</t>
  </si>
  <si>
    <t>Октябрь 2016 г.</t>
  </si>
  <si>
    <t>13.</t>
  </si>
  <si>
    <t>Установка почтовых ящиков, доски объявлений</t>
  </si>
  <si>
    <t>Три товарных чека и акт от 13.10.16г; акт</t>
  </si>
  <si>
    <t>14.</t>
  </si>
  <si>
    <t>Замена выключателя и лампы накаливания на светодиодную у почтовых ящиков</t>
  </si>
  <si>
    <t>Товарный чек №3489 и акт от 18.10.16г.</t>
  </si>
  <si>
    <t>15.</t>
  </si>
  <si>
    <t>Закупка картин, искусственных цветов, кашпо…., для установке в фойе подъезда</t>
  </si>
  <si>
    <t>Протокол, товарные чеки</t>
  </si>
  <si>
    <t>16.</t>
  </si>
  <si>
    <t>Замена воздухоотводчика и клапана на крышной котельной</t>
  </si>
  <si>
    <t>Товарный чек №722 от 04.07.16: акт</t>
  </si>
  <si>
    <t>17.</t>
  </si>
  <si>
    <t>Замена шарового крана на крышной котельной</t>
  </si>
  <si>
    <t>Товарный чек №936от 09.09.16: акт</t>
  </si>
  <si>
    <t>18.</t>
  </si>
  <si>
    <t>Замена запорного элемента газового клапана</t>
  </si>
  <si>
    <t>Товарный чек №721 от 04.07.16: акт</t>
  </si>
  <si>
    <t>19.</t>
  </si>
  <si>
    <t>Укладка проводов в кабель-каналы в подъезде на 1-ом этаже</t>
  </si>
  <si>
    <t>Акт №278 от 14.09.16 г; акт</t>
  </si>
  <si>
    <t>Ноябрь 2016 г.</t>
  </si>
  <si>
    <t>20.</t>
  </si>
  <si>
    <t>Замена обратки ГВС до кр. Котельной</t>
  </si>
  <si>
    <t>Товарная накладная №1411 от 02.11.16г; акт</t>
  </si>
  <si>
    <t>ООО  "СКВ"</t>
  </si>
  <si>
    <t>21.</t>
  </si>
  <si>
    <t>Укладка кафельной плитки возле лифта на 1-ом этаже</t>
  </si>
  <si>
    <t>Договор, акт,смета</t>
  </si>
  <si>
    <t>22.</t>
  </si>
  <si>
    <t>Ремонт филенчатой двери в тамбуре</t>
  </si>
  <si>
    <t xml:space="preserve">Передвижение денежных средств по ул. Радищева, 147  в  2016 г.  </t>
  </si>
  <si>
    <t>Остаток, руб. на 01.01.16 г.</t>
  </si>
  <si>
    <t xml:space="preserve">Поступления, руб.  в 2016 г.                                  </t>
  </si>
  <si>
    <t>Перенос д/средств</t>
  </si>
  <si>
    <t>Управляющая организация: АНО "Центр ТСЖ"</t>
  </si>
  <si>
    <t xml:space="preserve">
I. РАБОТЫ И УСЛУГИ ПО СОДЕРЖАНИЮ И РЕМОНТУ ОБЩЕГО ИМУЩЕСТВА В МНОГОКВАРТИРНОМ ДОМЕ</t>
  </si>
  <si>
    <t xml:space="preserve">Главный бухгалтер АНО "Центр ТСЖ"                                                  </t>
  </si>
  <si>
    <t>Начислено с 01.01.2016г. по 31.12.2016г., руб.</t>
  </si>
  <si>
    <t>Оплачено населением  с 01.01.2016г. по 31.12.2016г.,
руб.</t>
  </si>
  <si>
    <r>
      <t xml:space="preserve">Адрес многоквартирного дома: ул. </t>
    </r>
    <r>
      <rPr>
        <b/>
        <sz val="10"/>
        <rFont val="Cambria"/>
        <family val="1"/>
        <charset val="204"/>
        <scheme val="major"/>
      </rPr>
      <t>Радищева, д. 147</t>
    </r>
  </si>
  <si>
    <t>Задолженность (-) или переплата (+) по оплате коммунальных услуг потребителями, руб. на 31.12.2016г.</t>
  </si>
  <si>
    <r>
      <t>м</t>
    </r>
    <r>
      <rPr>
        <sz val="12"/>
        <rFont val="Tahoma"/>
        <family val="2"/>
        <charset val="204"/>
      </rPr>
      <t>³</t>
    </r>
  </si>
  <si>
    <r>
      <t>Объем ресурсов затраченных на крыш. котельной:</t>
    </r>
    <r>
      <rPr>
        <sz val="12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газ</t>
    </r>
  </si>
  <si>
    <t>Годовой отчет руководителя управляющей компании  о выполненных работах и оказанных                                                                                                         услугах по договору управления многоквартирным домом за период                                                                   с 01.01.2016 г. по 31.12.2016 г.</t>
  </si>
  <si>
    <t>Тех.обслуживание и поверка счетчика</t>
  </si>
  <si>
    <t>Счет №ОФ0…..219 от 12.09.16г; протокол</t>
  </si>
  <si>
    <t>ООО "Газпромгазораспределение Ул.</t>
  </si>
  <si>
    <t>Декабрь 2016 г.</t>
  </si>
  <si>
    <t>23.</t>
  </si>
  <si>
    <t>Приобретение товаров на нужды дома (замок, трос…)</t>
  </si>
  <si>
    <t xml:space="preserve">Заявление, товарный чек от 30.10.16 </t>
  </si>
  <si>
    <t>24.</t>
  </si>
  <si>
    <t>Установка двери противопожарной на электрощитовую</t>
  </si>
  <si>
    <t>Договор №07/3 от 25.07.16; товарная накладная</t>
  </si>
  <si>
    <t>ООО "Тореадор Актив"</t>
  </si>
  <si>
    <t>25.</t>
  </si>
  <si>
    <t>Замена шаровых кранов в подвале на отоплении</t>
  </si>
  <si>
    <t>Товарный чек №24547 от 05.09.16; акт</t>
  </si>
  <si>
    <t>26.</t>
  </si>
  <si>
    <t>Закупка э/лектроматериала (светильник, стартер, выключатель), для освещения1,2,7,8 эт.</t>
  </si>
  <si>
    <t>Заявление, товарная накладная</t>
  </si>
  <si>
    <t>27.</t>
  </si>
  <si>
    <t>Закупка плоката с Новогодними поздравлениями</t>
  </si>
  <si>
    <t xml:space="preserve">Заявление, товарный чек №б/н от 24.12.16; </t>
  </si>
  <si>
    <t>28.</t>
  </si>
  <si>
    <t>Замена насоса на крышной котельной</t>
  </si>
  <si>
    <t>Товарная накладная №1428 от 15.12.16г; Акт от 05.12.16г.</t>
  </si>
  <si>
    <t>29.</t>
  </si>
  <si>
    <t>Замена фильтра грубой очистки в насосной ХВС</t>
  </si>
  <si>
    <t>Товарный чек №б/н от 05.12.16; акт</t>
  </si>
  <si>
    <t>На  01.01.2017 г.</t>
  </si>
  <si>
    <t xml:space="preserve">Остаток, на 01.01.17 г, руб.  </t>
  </si>
  <si>
    <r>
      <t xml:space="preserve"> за период </t>
    </r>
    <r>
      <rPr>
        <b/>
        <sz val="10"/>
        <rFont val="Cambria"/>
        <family val="1"/>
        <charset val="204"/>
        <scheme val="major"/>
      </rPr>
      <t>с 01.01.2016 г. по 31.12.2016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</si>
</sst>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7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sz val="10"/>
      <color rgb="FF9C0006"/>
      <name val="Calibri"/>
      <family val="2"/>
      <charset val="204"/>
      <scheme val="minor"/>
    </font>
    <font>
      <sz val="10"/>
      <color rgb="FF9C6500"/>
      <name val="Calibri"/>
      <family val="2"/>
      <charset val="204"/>
      <scheme val="minor"/>
    </font>
    <font>
      <sz val="10"/>
      <color rgb="FF3F3F76"/>
      <name val="Calibri"/>
      <family val="2"/>
      <charset val="204"/>
      <scheme val="minor"/>
    </font>
    <font>
      <b/>
      <sz val="10"/>
      <color rgb="FF3F3F3F"/>
      <name val="Calibri"/>
      <family val="2"/>
      <charset val="204"/>
      <scheme val="minor"/>
    </font>
    <font>
      <b/>
      <sz val="10"/>
      <color rgb="FFFA7D00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0"/>
      <color rgb="FF7F7F7F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indexed="10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0"/>
      <color theme="1"/>
      <name val="Calibri"/>
      <family val="2"/>
      <scheme val="minor"/>
    </font>
    <font>
      <sz val="10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ahoma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b/>
      <sz val="9"/>
      <name val="Cambria"/>
      <family val="1"/>
      <charset val="204"/>
      <scheme val="major"/>
    </font>
    <font>
      <sz val="9"/>
      <color indexed="8"/>
      <name val="Cambria"/>
      <family val="1"/>
      <charset val="204"/>
      <scheme val="major"/>
    </font>
    <font>
      <sz val="10"/>
      <color indexed="10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8"/>
      <color indexed="8"/>
      <name val="Cambria"/>
      <family val="1"/>
      <charset val="204"/>
      <scheme val="major"/>
    </font>
    <font>
      <b/>
      <sz val="9"/>
      <color indexed="8"/>
      <name val="Cambria"/>
      <family val="1"/>
      <charset val="204"/>
      <scheme val="major"/>
    </font>
    <font>
      <b/>
      <sz val="8"/>
      <color indexed="8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6">
    <xf numFmtId="0" fontId="0" fillId="0" borderId="0"/>
    <xf numFmtId="0" fontId="9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5" applyNumberFormat="0" applyAlignment="0" applyProtection="0"/>
    <xf numFmtId="0" fontId="20" fillId="8" borderId="6" applyNumberFormat="0" applyAlignment="0" applyProtection="0"/>
    <xf numFmtId="0" fontId="21" fillId="8" borderId="5" applyNumberFormat="0" applyAlignment="0" applyProtection="0"/>
    <xf numFmtId="0" fontId="22" fillId="0" borderId="7" applyNumberFormat="0" applyFill="0" applyAlignment="0" applyProtection="0"/>
    <xf numFmtId="0" fontId="23" fillId="9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7" fillId="34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5" applyNumberFormat="0" applyAlignment="0" applyProtection="0"/>
    <xf numFmtId="0" fontId="32" fillId="8" borderId="6" applyNumberFormat="0" applyAlignment="0" applyProtection="0"/>
    <xf numFmtId="0" fontId="33" fillId="8" borderId="5" applyNumberFormat="0" applyAlignment="0" applyProtection="0"/>
    <xf numFmtId="0" fontId="34" fillId="0" borderId="7" applyNumberFormat="0" applyFill="0" applyAlignment="0" applyProtection="0"/>
    <xf numFmtId="0" fontId="35" fillId="9" borderId="8" applyNumberFormat="0" applyAlignment="0" applyProtection="0"/>
    <xf numFmtId="0" fontId="36" fillId="0" borderId="0" applyNumberFormat="0" applyFill="0" applyBorder="0" applyAlignment="0" applyProtection="0"/>
    <xf numFmtId="0" fontId="4" fillId="10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9" fillId="34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54">
    <xf numFmtId="0" fontId="0" fillId="0" borderId="0" xfId="0"/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1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10" fillId="0" borderId="0" xfId="0" applyFont="1" applyAlignment="1">
      <alignment horizontal="center"/>
    </xf>
    <xf numFmtId="0" fontId="41" fillId="0" borderId="0" xfId="0" applyFont="1" applyBorder="1" applyAlignment="1">
      <alignment wrapText="1"/>
    </xf>
    <xf numFmtId="0" fontId="41" fillId="0" borderId="0" xfId="0" applyFont="1" applyBorder="1"/>
    <xf numFmtId="0" fontId="42" fillId="0" borderId="0" xfId="0" applyFont="1"/>
    <xf numFmtId="0" fontId="43" fillId="0" borderId="0" xfId="0" applyFont="1"/>
    <xf numFmtId="0" fontId="43" fillId="0" borderId="0" xfId="0" applyFont="1" applyAlignment="1">
      <alignment horizontal="center"/>
    </xf>
    <xf numFmtId="0" fontId="43" fillId="0" borderId="0" xfId="0" applyFont="1" applyBorder="1"/>
    <xf numFmtId="0" fontId="43" fillId="0" borderId="0" xfId="0" applyFont="1" applyAlignment="1">
      <alignment horizontal="left"/>
    </xf>
    <xf numFmtId="0" fontId="44" fillId="0" borderId="0" xfId="1" applyFont="1"/>
    <xf numFmtId="0" fontId="44" fillId="0" borderId="0" xfId="1" applyFont="1" applyAlignment="1">
      <alignment wrapText="1"/>
    </xf>
    <xf numFmtId="0" fontId="46" fillId="0" borderId="0" xfId="1" applyFont="1"/>
    <xf numFmtId="0" fontId="44" fillId="0" borderId="0" xfId="1" applyFont="1" applyBorder="1"/>
    <xf numFmtId="0" fontId="44" fillId="0" borderId="0" xfId="1" applyFont="1" applyBorder="1" applyAlignment="1">
      <alignment wrapText="1"/>
    </xf>
    <xf numFmtId="0" fontId="45" fillId="0" borderId="0" xfId="1" applyFont="1" applyAlignment="1">
      <alignment horizontal="center"/>
    </xf>
    <xf numFmtId="0" fontId="46" fillId="0" borderId="0" xfId="1" applyFont="1" applyBorder="1" applyAlignment="1">
      <alignment wrapText="1"/>
    </xf>
    <xf numFmtId="0" fontId="43" fillId="0" borderId="0" xfId="1" applyFont="1" applyBorder="1" applyAlignment="1">
      <alignment wrapText="1"/>
    </xf>
    <xf numFmtId="0" fontId="43" fillId="0" borderId="0" xfId="1" applyFont="1"/>
    <xf numFmtId="0" fontId="47" fillId="0" borderId="0" xfId="1" applyFont="1" applyAlignment="1">
      <alignment horizontal="center"/>
    </xf>
    <xf numFmtId="0" fontId="49" fillId="0" borderId="0" xfId="0" applyFont="1"/>
    <xf numFmtId="0" fontId="50" fillId="0" borderId="0" xfId="0" applyFont="1"/>
    <xf numFmtId="0" fontId="51" fillId="0" borderId="0" xfId="1" applyFont="1" applyAlignment="1">
      <alignment horizontal="center" wrapText="1"/>
    </xf>
    <xf numFmtId="0" fontId="51" fillId="0" borderId="0" xfId="1" applyFont="1" applyAlignment="1">
      <alignment wrapText="1"/>
    </xf>
    <xf numFmtId="0" fontId="51" fillId="0" borderId="0" xfId="1" applyFont="1" applyAlignment="1">
      <alignment horizontal="center" vertical="center" wrapText="1"/>
    </xf>
    <xf numFmtId="0" fontId="51" fillId="2" borderId="0" xfId="1" applyFont="1" applyFill="1" applyBorder="1" applyAlignment="1">
      <alignment horizontal="center" wrapText="1"/>
    </xf>
    <xf numFmtId="0" fontId="51" fillId="2" borderId="0" xfId="1" applyFont="1" applyFill="1" applyBorder="1" applyAlignment="1">
      <alignment wrapText="1"/>
    </xf>
    <xf numFmtId="0" fontId="51" fillId="0" borderId="11" xfId="1" applyNumberFormat="1" applyFont="1" applyBorder="1" applyAlignment="1">
      <alignment horizontal="center" wrapText="1"/>
    </xf>
    <xf numFmtId="164" fontId="51" fillId="0" borderId="11" xfId="1" applyNumberFormat="1" applyFont="1" applyBorder="1" applyAlignment="1">
      <alignment horizontal="left" wrapText="1"/>
    </xf>
    <xf numFmtId="0" fontId="51" fillId="2" borderId="11" xfId="1" applyNumberFormat="1" applyFont="1" applyFill="1" applyBorder="1" applyAlignment="1">
      <alignment horizontal="center" wrapText="1"/>
    </xf>
    <xf numFmtId="164" fontId="51" fillId="0" borderId="11" xfId="2" applyNumberFormat="1" applyFont="1" applyBorder="1" applyAlignment="1">
      <alignment horizontal="left" wrapText="1"/>
    </xf>
    <xf numFmtId="164" fontId="51" fillId="0" borderId="11" xfId="1" applyNumberFormat="1" applyFont="1" applyFill="1" applyBorder="1" applyAlignment="1">
      <alignment horizontal="left" wrapText="1"/>
    </xf>
    <xf numFmtId="164" fontId="51" fillId="3" borderId="11" xfId="1" applyNumberFormat="1" applyFont="1" applyFill="1" applyBorder="1" applyAlignment="1">
      <alignment horizontal="left" wrapText="1"/>
    </xf>
    <xf numFmtId="164" fontId="51" fillId="0" borderId="11" xfId="1" applyNumberFormat="1" applyFont="1" applyBorder="1" applyAlignment="1">
      <alignment wrapText="1"/>
    </xf>
    <xf numFmtId="0" fontId="48" fillId="2" borderId="0" xfId="1" applyFont="1" applyFill="1" applyBorder="1" applyAlignment="1">
      <alignment horizontal="left" wrapText="1"/>
    </xf>
    <xf numFmtId="0" fontId="51" fillId="0" borderId="1" xfId="1" applyFont="1" applyBorder="1" applyAlignment="1">
      <alignment horizontal="center" wrapText="1"/>
    </xf>
    <xf numFmtId="0" fontId="51" fillId="0" borderId="0" xfId="1" applyFont="1" applyAlignment="1">
      <alignment horizontal="center" wrapText="1"/>
    </xf>
    <xf numFmtId="0" fontId="51" fillId="2" borderId="0" xfId="1" applyFont="1" applyFill="1" applyAlignment="1">
      <alignment horizontal="left" vertical="center" wrapText="1"/>
    </xf>
    <xf numFmtId="0" fontId="51" fillId="2" borderId="0" xfId="1" applyFont="1" applyFill="1" applyAlignment="1">
      <alignment horizontal="center" vertical="center" wrapText="1"/>
    </xf>
    <xf numFmtId="0" fontId="53" fillId="0" borderId="0" xfId="1" applyNumberFormat="1" applyFont="1" applyFill="1" applyBorder="1" applyAlignment="1" applyProtection="1">
      <alignment horizontal="center" vertical="center" readingOrder="1"/>
    </xf>
    <xf numFmtId="0" fontId="51" fillId="2" borderId="0" xfId="1" applyFont="1" applyFill="1" applyBorder="1" applyAlignment="1">
      <alignment horizontal="left" wrapText="1"/>
    </xf>
    <xf numFmtId="0" fontId="51" fillId="2" borderId="0" xfId="0" applyFont="1" applyFill="1" applyBorder="1" applyAlignment="1">
      <alignment horizontal="left" wrapText="1"/>
    </xf>
    <xf numFmtId="0" fontId="51" fillId="2" borderId="1" xfId="1" applyFont="1" applyFill="1" applyBorder="1" applyAlignment="1">
      <alignment horizontal="center" vertical="center" wrapText="1"/>
    </xf>
    <xf numFmtId="0" fontId="51" fillId="2" borderId="1" xfId="1" applyFont="1" applyFill="1" applyBorder="1" applyAlignment="1">
      <alignment horizontal="center" wrapText="1"/>
    </xf>
    <xf numFmtId="0" fontId="51" fillId="2" borderId="1" xfId="1" applyFont="1" applyFill="1" applyBorder="1" applyAlignment="1">
      <alignment horizontal="center" wrapText="1"/>
    </xf>
    <xf numFmtId="164" fontId="51" fillId="0" borderId="11" xfId="1" applyNumberFormat="1" applyFont="1" applyBorder="1" applyAlignment="1">
      <alignment horizontal="right" wrapText="1"/>
    </xf>
    <xf numFmtId="164" fontId="54" fillId="0" borderId="26" xfId="138" applyNumberFormat="1" applyFont="1" applyFill="1" applyBorder="1" applyAlignment="1" applyProtection="1"/>
    <xf numFmtId="164" fontId="51" fillId="0" borderId="11" xfId="1" applyNumberFormat="1" applyFont="1" applyBorder="1"/>
    <xf numFmtId="0" fontId="55" fillId="0" borderId="17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26" xfId="0" applyFont="1" applyBorder="1" applyAlignment="1">
      <alignment horizontal="center" vertical="top" wrapText="1"/>
    </xf>
    <xf numFmtId="0" fontId="55" fillId="0" borderId="21" xfId="0" applyFont="1" applyBorder="1" applyAlignment="1">
      <alignment horizontal="center" vertical="top" wrapText="1"/>
    </xf>
    <xf numFmtId="0" fontId="55" fillId="0" borderId="22" xfId="0" applyFont="1" applyBorder="1" applyAlignment="1">
      <alignment horizontal="center" vertical="top" wrapText="1"/>
    </xf>
    <xf numFmtId="0" fontId="55" fillId="0" borderId="21" xfId="0" applyFont="1" applyBorder="1" applyAlignment="1">
      <alignment horizontal="center" vertical="top" wrapText="1"/>
    </xf>
    <xf numFmtId="0" fontId="55" fillId="0" borderId="21" xfId="0" applyFont="1" applyBorder="1" applyAlignment="1">
      <alignment vertical="top" wrapText="1"/>
    </xf>
    <xf numFmtId="0" fontId="55" fillId="0" borderId="26" xfId="0" applyFont="1" applyBorder="1" applyAlignment="1">
      <alignment horizontal="center" vertical="top" wrapText="1"/>
    </xf>
    <xf numFmtId="0" fontId="57" fillId="0" borderId="23" xfId="0" applyFont="1" applyBorder="1" applyAlignment="1">
      <alignment horizontal="center" vertical="top" wrapText="1"/>
    </xf>
    <xf numFmtId="0" fontId="58" fillId="3" borderId="26" xfId="0" applyFont="1" applyFill="1" applyBorder="1" applyAlignment="1">
      <alignment horizontal="center"/>
    </xf>
    <xf numFmtId="0" fontId="55" fillId="0" borderId="23" xfId="0" applyFont="1" applyBorder="1" applyAlignment="1">
      <alignment vertical="top" wrapText="1"/>
    </xf>
    <xf numFmtId="0" fontId="55" fillId="0" borderId="23" xfId="0" applyFont="1" applyBorder="1" applyAlignment="1">
      <alignment horizontal="center" vertical="top" wrapText="1"/>
    </xf>
    <xf numFmtId="0" fontId="57" fillId="0" borderId="26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9" fillId="0" borderId="26" xfId="0" applyFont="1" applyBorder="1" applyAlignment="1">
      <alignment vertical="top" wrapText="1"/>
    </xf>
    <xf numFmtId="0" fontId="55" fillId="0" borderId="14" xfId="0" applyFont="1" applyBorder="1" applyAlignment="1">
      <alignment horizontal="center" vertical="top" wrapText="1"/>
    </xf>
    <xf numFmtId="0" fontId="55" fillId="0" borderId="26" xfId="0" applyFont="1" applyBorder="1" applyAlignment="1">
      <alignment horizontal="right" vertical="top" wrapText="1"/>
    </xf>
    <xf numFmtId="0" fontId="55" fillId="0" borderId="12" xfId="0" applyFont="1" applyBorder="1" applyAlignment="1">
      <alignment horizontal="right" vertical="top" wrapText="1"/>
    </xf>
    <xf numFmtId="0" fontId="55" fillId="0" borderId="12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24" xfId="0" applyFont="1" applyBorder="1" applyAlignment="1">
      <alignment vertical="top" wrapText="1"/>
    </xf>
    <xf numFmtId="0" fontId="55" fillId="0" borderId="23" xfId="0" applyFont="1" applyBorder="1" applyAlignment="1">
      <alignment horizontal="center" vertical="top" wrapText="1"/>
    </xf>
    <xf numFmtId="0" fontId="55" fillId="0" borderId="25" xfId="0" applyFont="1" applyBorder="1" applyAlignment="1">
      <alignment horizontal="center" vertical="top" wrapText="1"/>
    </xf>
    <xf numFmtId="0" fontId="55" fillId="0" borderId="24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5" fillId="0" borderId="26" xfId="0" applyFont="1" applyBorder="1" applyAlignment="1">
      <alignment vertical="top" wrapText="1"/>
    </xf>
    <xf numFmtId="0" fontId="58" fillId="0" borderId="26" xfId="0" applyFont="1" applyBorder="1" applyAlignment="1">
      <alignment horizontal="center"/>
    </xf>
    <xf numFmtId="0" fontId="61" fillId="0" borderId="0" xfId="0" applyFont="1" applyAlignment="1"/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0" fontId="63" fillId="0" borderId="0" xfId="0" applyFont="1" applyAlignment="1">
      <alignment horizontal="center"/>
    </xf>
    <xf numFmtId="0" fontId="48" fillId="0" borderId="0" xfId="0" applyNumberFormat="1" applyFont="1" applyAlignment="1">
      <alignment horizontal="center" wrapText="1"/>
    </xf>
    <xf numFmtId="0" fontId="43" fillId="0" borderId="0" xfId="0" applyFont="1" applyAlignment="1">
      <alignment wrapText="1"/>
    </xf>
    <xf numFmtId="0" fontId="63" fillId="0" borderId="0" xfId="0" applyFont="1" applyAlignment="1">
      <alignment horizontal="center" wrapText="1"/>
    </xf>
    <xf numFmtId="0" fontId="48" fillId="0" borderId="0" xfId="0" applyFont="1" applyAlignment="1">
      <alignment horizontal="left"/>
    </xf>
    <xf numFmtId="0" fontId="48" fillId="0" borderId="12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3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64" fillId="0" borderId="26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63" fillId="0" borderId="26" xfId="0" applyFont="1" applyBorder="1" applyAlignment="1">
      <alignment horizontal="center" wrapText="1"/>
    </xf>
    <xf numFmtId="0" fontId="43" fillId="0" borderId="26" xfId="0" applyFont="1" applyBorder="1" applyAlignment="1">
      <alignment wrapText="1"/>
    </xf>
    <xf numFmtId="0" fontId="43" fillId="0" borderId="26" xfId="0" applyFont="1" applyBorder="1"/>
    <xf numFmtId="0" fontId="63" fillId="0" borderId="26" xfId="0" applyFont="1" applyBorder="1" applyAlignment="1">
      <alignment horizontal="center"/>
    </xf>
    <xf numFmtId="0" fontId="51" fillId="0" borderId="26" xfId="0" applyFont="1" applyBorder="1" applyAlignment="1">
      <alignment wrapText="1"/>
    </xf>
    <xf numFmtId="0" fontId="43" fillId="0" borderId="26" xfId="0" applyFont="1" applyBorder="1" applyAlignment="1">
      <alignment horizontal="center"/>
    </xf>
    <xf numFmtId="0" fontId="51" fillId="0" borderId="26" xfId="0" applyFont="1" applyBorder="1" applyAlignment="1">
      <alignment horizontal="center" wrapText="1"/>
    </xf>
    <xf numFmtId="0" fontId="48" fillId="0" borderId="26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3" fillId="0" borderId="26" xfId="0" applyFont="1" applyBorder="1" applyAlignment="1">
      <alignment wrapText="1"/>
    </xf>
    <xf numFmtId="0" fontId="53" fillId="0" borderId="26" xfId="0" applyFont="1" applyBorder="1" applyAlignment="1">
      <alignment horizontal="center" wrapText="1"/>
    </xf>
    <xf numFmtId="0" fontId="65" fillId="0" borderId="26" xfId="0" applyFont="1" applyBorder="1" applyAlignment="1">
      <alignment horizontal="center" wrapText="1"/>
    </xf>
    <xf numFmtId="0" fontId="66" fillId="0" borderId="26" xfId="0" applyFont="1" applyBorder="1"/>
    <xf numFmtId="0" fontId="66" fillId="0" borderId="26" xfId="0" applyFont="1" applyBorder="1" applyAlignment="1">
      <alignment horizontal="center"/>
    </xf>
    <xf numFmtId="0" fontId="53" fillId="0" borderId="26" xfId="0" applyFont="1" applyBorder="1" applyAlignment="1">
      <alignment horizontal="left" wrapText="1"/>
    </xf>
    <xf numFmtId="0" fontId="66" fillId="0" borderId="26" xfId="0" applyFont="1" applyBorder="1" applyAlignment="1">
      <alignment horizontal="center" wrapText="1"/>
    </xf>
    <xf numFmtId="0" fontId="51" fillId="0" borderId="26" xfId="0" applyFont="1" applyBorder="1" applyAlignment="1">
      <alignment horizontal="left" wrapText="1"/>
    </xf>
    <xf numFmtId="0" fontId="48" fillId="0" borderId="26" xfId="0" applyFont="1" applyBorder="1" applyAlignment="1">
      <alignment wrapText="1"/>
    </xf>
    <xf numFmtId="0" fontId="66" fillId="0" borderId="26" xfId="0" applyFont="1" applyBorder="1" applyAlignment="1">
      <alignment wrapText="1"/>
    </xf>
    <xf numFmtId="0" fontId="48" fillId="0" borderId="14" xfId="0" applyFont="1" applyBorder="1" applyAlignment="1">
      <alignment horizontal="center" wrapText="1"/>
    </xf>
    <xf numFmtId="0" fontId="49" fillId="0" borderId="26" xfId="0" applyFont="1" applyBorder="1" applyAlignment="1">
      <alignment horizontal="left" wrapText="1"/>
    </xf>
    <xf numFmtId="0" fontId="49" fillId="0" borderId="26" xfId="0" applyFont="1" applyBorder="1" applyAlignment="1">
      <alignment wrapText="1"/>
    </xf>
    <xf numFmtId="0" fontId="49" fillId="0" borderId="26" xfId="0" applyFont="1" applyBorder="1" applyAlignment="1">
      <alignment horizontal="center" wrapText="1"/>
    </xf>
    <xf numFmtId="0" fontId="67" fillId="0" borderId="26" xfId="0" applyFont="1" applyBorder="1" applyAlignment="1">
      <alignment horizontal="center" wrapText="1"/>
    </xf>
    <xf numFmtId="0" fontId="68" fillId="0" borderId="26" xfId="0" applyFont="1" applyBorder="1" applyAlignment="1">
      <alignment wrapText="1"/>
    </xf>
    <xf numFmtId="0" fontId="62" fillId="0" borderId="26" xfId="0" applyFont="1" applyBorder="1" applyAlignment="1">
      <alignment wrapText="1"/>
    </xf>
    <xf numFmtId="0" fontId="52" fillId="0" borderId="14" xfId="0" applyFont="1" applyBorder="1" applyAlignment="1">
      <alignment horizontal="center"/>
    </xf>
    <xf numFmtId="0" fontId="69" fillId="0" borderId="26" xfId="0" applyFont="1" applyBorder="1" applyAlignment="1">
      <alignment horizontal="center" wrapText="1"/>
    </xf>
    <xf numFmtId="0" fontId="52" fillId="0" borderId="14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62" fillId="0" borderId="26" xfId="0" applyFont="1" applyBorder="1" applyAlignment="1">
      <alignment horizontal="center" wrapText="1"/>
    </xf>
    <xf numFmtId="0" fontId="69" fillId="0" borderId="26" xfId="0" applyFont="1" applyBorder="1" applyAlignment="1">
      <alignment wrapText="1"/>
    </xf>
    <xf numFmtId="0" fontId="53" fillId="0" borderId="26" xfId="0" applyFont="1" applyBorder="1"/>
    <xf numFmtId="0" fontId="48" fillId="0" borderId="14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2" fillId="0" borderId="26" xfId="0" applyFont="1" applyBorder="1" applyAlignment="1">
      <alignment horizontal="center" wrapText="1"/>
    </xf>
    <xf numFmtId="0" fontId="70" fillId="0" borderId="26" xfId="0" applyFont="1" applyBorder="1" applyAlignment="1">
      <alignment horizontal="center" wrapText="1"/>
    </xf>
    <xf numFmtId="0" fontId="71" fillId="0" borderId="26" xfId="0" applyFont="1" applyBorder="1" applyAlignment="1">
      <alignment horizontal="center" wrapText="1"/>
    </xf>
    <xf numFmtId="0" fontId="51" fillId="0" borderId="26" xfId="0" applyFont="1" applyBorder="1"/>
    <xf numFmtId="0" fontId="72" fillId="0" borderId="0" xfId="0" applyFont="1" applyAlignment="1">
      <alignment horizontal="left"/>
    </xf>
    <xf numFmtId="0" fontId="72" fillId="0" borderId="0" xfId="0" applyFont="1" applyAlignment="1"/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72" fillId="0" borderId="26" xfId="0" applyFont="1" applyBorder="1" applyAlignment="1">
      <alignment horizontal="center" wrapText="1"/>
    </xf>
    <xf numFmtId="0" fontId="72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left"/>
    </xf>
    <xf numFmtId="164" fontId="1" fillId="0" borderId="27" xfId="152" applyNumberFormat="1" applyFont="1" applyFill="1" applyBorder="1" applyAlignment="1" applyProtection="1"/>
  </cellXfs>
  <cellStyles count="166">
    <cellStyle name="20% - Акцент1" xfId="20" builtinId="30" customBuiltin="1"/>
    <cellStyle name="20% - Акцент1 2" xfId="47"/>
    <cellStyle name="20% - Акцент1 3" xfId="61"/>
    <cellStyle name="20% - Акцент1 4" xfId="75"/>
    <cellStyle name="20% - Акцент1 5" xfId="101"/>
    <cellStyle name="20% - Акцент1 6" xfId="126"/>
    <cellStyle name="20% - Акцент1 7" xfId="140"/>
    <cellStyle name="20% - Акцент1 8" xfId="154"/>
    <cellStyle name="20% - Акцент2" xfId="24" builtinId="34" customBuiltin="1"/>
    <cellStyle name="20% - Акцент2 2" xfId="49"/>
    <cellStyle name="20% - Акцент2 3" xfId="63"/>
    <cellStyle name="20% - Акцент2 4" xfId="77"/>
    <cellStyle name="20% - Акцент2 5" xfId="105"/>
    <cellStyle name="20% - Акцент2 6" xfId="128"/>
    <cellStyle name="20% - Акцент2 7" xfId="142"/>
    <cellStyle name="20% - Акцент2 8" xfId="156"/>
    <cellStyle name="20% - Акцент3" xfId="28" builtinId="38" customBuiltin="1"/>
    <cellStyle name="20% - Акцент3 2" xfId="51"/>
    <cellStyle name="20% - Акцент3 3" xfId="65"/>
    <cellStyle name="20% - Акцент3 4" xfId="79"/>
    <cellStyle name="20% - Акцент3 5" xfId="109"/>
    <cellStyle name="20% - Акцент3 6" xfId="130"/>
    <cellStyle name="20% - Акцент3 7" xfId="144"/>
    <cellStyle name="20% - Акцент3 8" xfId="158"/>
    <cellStyle name="20% - Акцент4" xfId="32" builtinId="42" customBuiltin="1"/>
    <cellStyle name="20% - Акцент4 2" xfId="53"/>
    <cellStyle name="20% - Акцент4 3" xfId="67"/>
    <cellStyle name="20% - Акцент4 4" xfId="81"/>
    <cellStyle name="20% - Акцент4 5" xfId="113"/>
    <cellStyle name="20% - Акцент4 6" xfId="132"/>
    <cellStyle name="20% - Акцент4 7" xfId="146"/>
    <cellStyle name="20% - Акцент4 8" xfId="160"/>
    <cellStyle name="20% - Акцент5" xfId="36" builtinId="46" customBuiltin="1"/>
    <cellStyle name="20% - Акцент5 2" xfId="55"/>
    <cellStyle name="20% - Акцент5 3" xfId="69"/>
    <cellStyle name="20% - Акцент5 4" xfId="83"/>
    <cellStyle name="20% - Акцент5 5" xfId="117"/>
    <cellStyle name="20% - Акцент5 6" xfId="134"/>
    <cellStyle name="20% - Акцент5 7" xfId="148"/>
    <cellStyle name="20% - Акцент5 8" xfId="162"/>
    <cellStyle name="20% - Акцент6" xfId="40" builtinId="50" customBuiltin="1"/>
    <cellStyle name="20% - Акцент6 2" xfId="57"/>
    <cellStyle name="20% - Акцент6 3" xfId="71"/>
    <cellStyle name="20% - Акцент6 4" xfId="85"/>
    <cellStyle name="20% - Акцент6 5" xfId="121"/>
    <cellStyle name="20% - Акцент6 6" xfId="136"/>
    <cellStyle name="20% - Акцент6 7" xfId="150"/>
    <cellStyle name="20% - Акцент6 8" xfId="164"/>
    <cellStyle name="40% - Акцент1" xfId="21" builtinId="31" customBuiltin="1"/>
    <cellStyle name="40% - Акцент1 2" xfId="48"/>
    <cellStyle name="40% - Акцент1 3" xfId="62"/>
    <cellStyle name="40% - Акцент1 4" xfId="76"/>
    <cellStyle name="40% - Акцент1 5" xfId="102"/>
    <cellStyle name="40% - Акцент1 6" xfId="127"/>
    <cellStyle name="40% - Акцент1 7" xfId="141"/>
    <cellStyle name="40% - Акцент1 8" xfId="155"/>
    <cellStyle name="40% - Акцент2" xfId="25" builtinId="35" customBuiltin="1"/>
    <cellStyle name="40% - Акцент2 2" xfId="50"/>
    <cellStyle name="40% - Акцент2 3" xfId="64"/>
    <cellStyle name="40% - Акцент2 4" xfId="78"/>
    <cellStyle name="40% - Акцент2 5" xfId="106"/>
    <cellStyle name="40% - Акцент2 6" xfId="129"/>
    <cellStyle name="40% - Акцент2 7" xfId="143"/>
    <cellStyle name="40% - Акцент2 8" xfId="157"/>
    <cellStyle name="40% - Акцент3" xfId="29" builtinId="39" customBuiltin="1"/>
    <cellStyle name="40% - Акцент3 2" xfId="52"/>
    <cellStyle name="40% - Акцент3 3" xfId="66"/>
    <cellStyle name="40% - Акцент3 4" xfId="80"/>
    <cellStyle name="40% - Акцент3 5" xfId="110"/>
    <cellStyle name="40% - Акцент3 6" xfId="131"/>
    <cellStyle name="40% - Акцент3 7" xfId="145"/>
    <cellStyle name="40% - Акцент3 8" xfId="159"/>
    <cellStyle name="40% - Акцент4" xfId="33" builtinId="43" customBuiltin="1"/>
    <cellStyle name="40% - Акцент4 2" xfId="54"/>
    <cellStyle name="40% - Акцент4 3" xfId="68"/>
    <cellStyle name="40% - Акцент4 4" xfId="82"/>
    <cellStyle name="40% - Акцент4 5" xfId="114"/>
    <cellStyle name="40% - Акцент4 6" xfId="133"/>
    <cellStyle name="40% - Акцент4 7" xfId="147"/>
    <cellStyle name="40% - Акцент4 8" xfId="161"/>
    <cellStyle name="40% - Акцент5" xfId="37" builtinId="47" customBuiltin="1"/>
    <cellStyle name="40% - Акцент5 2" xfId="56"/>
    <cellStyle name="40% - Акцент5 3" xfId="70"/>
    <cellStyle name="40% - Акцент5 4" xfId="84"/>
    <cellStyle name="40% - Акцент5 5" xfId="118"/>
    <cellStyle name="40% - Акцент5 6" xfId="135"/>
    <cellStyle name="40% - Акцент5 7" xfId="149"/>
    <cellStyle name="40% - Акцент5 8" xfId="163"/>
    <cellStyle name="40% - Акцент6" xfId="41" builtinId="51" customBuiltin="1"/>
    <cellStyle name="40% - Акцент6 2" xfId="58"/>
    <cellStyle name="40% - Акцент6 3" xfId="72"/>
    <cellStyle name="40% - Акцент6 4" xfId="86"/>
    <cellStyle name="40% - Акцент6 5" xfId="122"/>
    <cellStyle name="40% - Акцент6 6" xfId="137"/>
    <cellStyle name="40% - Акцент6 7" xfId="151"/>
    <cellStyle name="40% - Акцент6 8" xfId="165"/>
    <cellStyle name="60% - Акцент1" xfId="22" builtinId="32" customBuiltin="1"/>
    <cellStyle name="60% - Акцент1 2" xfId="103"/>
    <cellStyle name="60% - Акцент2" xfId="26" builtinId="36" customBuiltin="1"/>
    <cellStyle name="60% - Акцент2 2" xfId="107"/>
    <cellStyle name="60% - Акцент3" xfId="30" builtinId="40" customBuiltin="1"/>
    <cellStyle name="60% - Акцент3 2" xfId="111"/>
    <cellStyle name="60% - Акцент4" xfId="34" builtinId="44" customBuiltin="1"/>
    <cellStyle name="60% - Акцент4 2" xfId="115"/>
    <cellStyle name="60% - Акцент5" xfId="38" builtinId="48" customBuiltin="1"/>
    <cellStyle name="60% - Акцент5 2" xfId="119"/>
    <cellStyle name="60% - Акцент6" xfId="42" builtinId="52" customBuiltin="1"/>
    <cellStyle name="60% - Акцент6 2" xfId="123"/>
    <cellStyle name="Акцент1" xfId="19" builtinId="29" customBuiltin="1"/>
    <cellStyle name="Акцент1 2" xfId="100"/>
    <cellStyle name="Акцент2" xfId="23" builtinId="33" customBuiltin="1"/>
    <cellStyle name="Акцент2 2" xfId="104"/>
    <cellStyle name="Акцент3" xfId="27" builtinId="37" customBuiltin="1"/>
    <cellStyle name="Акцент3 2" xfId="108"/>
    <cellStyle name="Акцент4" xfId="31" builtinId="41" customBuiltin="1"/>
    <cellStyle name="Акцент4 2" xfId="112"/>
    <cellStyle name="Акцент5" xfId="35" builtinId="45" customBuiltin="1"/>
    <cellStyle name="Акцент5 2" xfId="116"/>
    <cellStyle name="Акцент6" xfId="39" builtinId="49" customBuiltin="1"/>
    <cellStyle name="Акцент6 2" xfId="120"/>
    <cellStyle name="Ввод " xfId="11" builtinId="20" customBuiltin="1"/>
    <cellStyle name="Ввод  2" xfId="91"/>
    <cellStyle name="Вывод" xfId="12" builtinId="21" customBuiltin="1"/>
    <cellStyle name="Вывод 2" xfId="92"/>
    <cellStyle name="Вычисление" xfId="13" builtinId="22" customBuiltin="1"/>
    <cellStyle name="Вычисление 2" xfId="93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Итог 2" xfId="99"/>
    <cellStyle name="Контрольная ячейка" xfId="15" builtinId="23" customBuiltin="1"/>
    <cellStyle name="Контрольная ячейка 2" xfId="95"/>
    <cellStyle name="Название" xfId="3" builtinId="15" customBuiltin="1"/>
    <cellStyle name="Нейтральный" xfId="10" builtinId="28" customBuiltin="1"/>
    <cellStyle name="Нейтральный 2" xfId="90"/>
    <cellStyle name="Обычный" xfId="0" builtinId="0"/>
    <cellStyle name="Обычный 10" xfId="138"/>
    <cellStyle name="Обычный 11" xfId="152"/>
    <cellStyle name="Обычный 2" xfId="1"/>
    <cellStyle name="Обычный 3" xfId="2"/>
    <cellStyle name="Обычный 4" xfId="43"/>
    <cellStyle name="Обычный 5" xfId="45"/>
    <cellStyle name="Обычный 6" xfId="59"/>
    <cellStyle name="Обычный 7" xfId="73"/>
    <cellStyle name="Обычный 8" xfId="87"/>
    <cellStyle name="Обычный 9" xfId="124"/>
    <cellStyle name="Плохой" xfId="9" builtinId="27" customBuiltin="1"/>
    <cellStyle name="Плохой 2" xfId="89"/>
    <cellStyle name="Пояснение" xfId="17" builtinId="53" customBuiltin="1"/>
    <cellStyle name="Пояснение 2" xfId="98"/>
    <cellStyle name="Примечание 2" xfId="44"/>
    <cellStyle name="Примечание 3" xfId="46"/>
    <cellStyle name="Примечание 4" xfId="60"/>
    <cellStyle name="Примечание 5" xfId="74"/>
    <cellStyle name="Примечание 6" xfId="97"/>
    <cellStyle name="Примечание 7" xfId="125"/>
    <cellStyle name="Примечание 8" xfId="139"/>
    <cellStyle name="Примечание 9" xfId="153"/>
    <cellStyle name="Связанная ячейка" xfId="14" builtinId="24" customBuiltin="1"/>
    <cellStyle name="Связанная ячейка 2" xfId="94"/>
    <cellStyle name="Текст предупреждения" xfId="16" builtinId="11" customBuiltin="1"/>
    <cellStyle name="Текст предупреждения 2" xfId="96"/>
    <cellStyle name="Хороший" xfId="8" builtinId="26" customBuiltin="1"/>
    <cellStyle name="Хороший 2" xfId="8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I11" sqref="I11"/>
    </sheetView>
  </sheetViews>
  <sheetFormatPr defaultRowHeight="15" x14ac:dyDescent="0.25"/>
  <cols>
    <col min="1" max="1" width="7" customWidth="1"/>
    <col min="2" max="2" width="39.5703125" customWidth="1"/>
    <col min="3" max="3" width="7.7109375" customWidth="1"/>
    <col min="4" max="4" width="13.85546875" customWidth="1"/>
    <col min="5" max="5" width="13" customWidth="1"/>
    <col min="6" max="6" width="13.85546875" customWidth="1"/>
    <col min="7" max="7" width="12" bestFit="1" customWidth="1"/>
    <col min="8" max="8" width="15.140625" customWidth="1"/>
    <col min="9" max="9" width="14.140625" customWidth="1"/>
  </cols>
  <sheetData>
    <row r="1" spans="1:10" ht="19.5" customHeight="1" x14ac:dyDescent="0.25">
      <c r="A1" s="41" t="s">
        <v>11</v>
      </c>
      <c r="B1" s="41"/>
      <c r="C1" s="41"/>
      <c r="D1" s="41"/>
      <c r="E1" s="41"/>
      <c r="F1" s="41"/>
      <c r="G1" s="25"/>
      <c r="H1" s="25"/>
      <c r="I1" s="25"/>
      <c r="J1" s="26"/>
    </row>
    <row r="2" spans="1:10" ht="22.5" customHeight="1" x14ac:dyDescent="0.25">
      <c r="A2" s="41" t="s">
        <v>12</v>
      </c>
      <c r="B2" s="41"/>
      <c r="C2" s="41"/>
      <c r="D2" s="41"/>
      <c r="E2" s="41"/>
      <c r="F2" s="41"/>
      <c r="G2" s="25"/>
      <c r="H2" s="25"/>
      <c r="I2" s="25"/>
      <c r="J2" s="26"/>
    </row>
    <row r="3" spans="1:10" ht="19.5" customHeight="1" x14ac:dyDescent="0.25">
      <c r="A3" s="41" t="s">
        <v>187</v>
      </c>
      <c r="B3" s="41"/>
      <c r="C3" s="41"/>
      <c r="D3" s="41"/>
      <c r="E3" s="41"/>
      <c r="F3" s="41"/>
      <c r="G3" s="25"/>
      <c r="H3" s="25"/>
      <c r="I3" s="25"/>
      <c r="J3" s="26"/>
    </row>
    <row r="4" spans="1:10" x14ac:dyDescent="0.25">
      <c r="A4" s="27"/>
      <c r="B4" s="28"/>
      <c r="C4" s="28"/>
      <c r="D4" s="27"/>
      <c r="E4" s="27"/>
      <c r="F4" s="27"/>
      <c r="G4" s="25"/>
      <c r="H4" s="25"/>
      <c r="I4" s="25"/>
      <c r="J4" s="26"/>
    </row>
    <row r="5" spans="1:10" x14ac:dyDescent="0.25">
      <c r="A5" s="42" t="s">
        <v>149</v>
      </c>
      <c r="B5" s="42"/>
      <c r="C5" s="42"/>
      <c r="D5" s="42"/>
      <c r="E5" s="42"/>
      <c r="F5" s="42"/>
      <c r="G5" s="25"/>
      <c r="H5" s="25"/>
      <c r="I5" s="25"/>
      <c r="J5" s="26"/>
    </row>
    <row r="6" spans="1:10" ht="9.75" customHeight="1" x14ac:dyDescent="0.25">
      <c r="A6" s="29"/>
      <c r="B6" s="29"/>
      <c r="C6" s="29"/>
      <c r="D6" s="29"/>
      <c r="E6" s="29"/>
      <c r="F6" s="29"/>
      <c r="G6" s="25"/>
      <c r="H6" s="25"/>
      <c r="I6" s="25"/>
      <c r="J6" s="26"/>
    </row>
    <row r="7" spans="1:10" ht="23.25" customHeight="1" x14ac:dyDescent="0.25">
      <c r="A7" s="42" t="s">
        <v>154</v>
      </c>
      <c r="B7" s="42"/>
      <c r="C7" s="42"/>
      <c r="D7" s="43"/>
      <c r="E7" s="44"/>
      <c r="F7" s="43"/>
      <c r="G7" s="25"/>
      <c r="H7" s="25"/>
      <c r="I7" s="25"/>
      <c r="J7" s="26"/>
    </row>
    <row r="8" spans="1:10" ht="4.5" hidden="1" customHeight="1" x14ac:dyDescent="0.25">
      <c r="A8" s="45" t="s">
        <v>150</v>
      </c>
      <c r="B8" s="45"/>
      <c r="C8" s="45"/>
      <c r="D8" s="45"/>
      <c r="E8" s="45"/>
      <c r="F8" s="45"/>
      <c r="G8" s="25"/>
      <c r="H8" s="25"/>
      <c r="I8" s="25"/>
      <c r="J8" s="26"/>
    </row>
    <row r="9" spans="1:10" hidden="1" x14ac:dyDescent="0.25">
      <c r="A9" s="30"/>
      <c r="B9" s="31"/>
      <c r="C9" s="31"/>
      <c r="D9" s="30"/>
      <c r="E9" s="30"/>
      <c r="F9" s="30"/>
      <c r="G9" s="25"/>
      <c r="H9" s="25"/>
      <c r="I9" s="25"/>
      <c r="J9" s="26"/>
    </row>
    <row r="10" spans="1:10" ht="21.75" customHeight="1" x14ac:dyDescent="0.25">
      <c r="A10" s="46" t="s">
        <v>150</v>
      </c>
      <c r="B10" s="46"/>
      <c r="C10" s="46"/>
      <c r="D10" s="46"/>
      <c r="E10" s="46"/>
      <c r="F10" s="46"/>
      <c r="G10" s="25"/>
      <c r="H10" s="25"/>
      <c r="I10" s="25"/>
      <c r="J10" s="26"/>
    </row>
    <row r="11" spans="1:10" ht="102" x14ac:dyDescent="0.25">
      <c r="A11" s="47" t="s">
        <v>0</v>
      </c>
      <c r="B11" s="47" t="s">
        <v>1</v>
      </c>
      <c r="C11" s="47" t="s">
        <v>2</v>
      </c>
      <c r="D11" s="47" t="s">
        <v>152</v>
      </c>
      <c r="E11" s="47" t="s">
        <v>153</v>
      </c>
      <c r="F11" s="47" t="s">
        <v>3</v>
      </c>
      <c r="G11" s="25"/>
      <c r="H11" s="25"/>
      <c r="I11" s="25"/>
      <c r="J11" s="26"/>
    </row>
    <row r="12" spans="1:10" x14ac:dyDescent="0.25">
      <c r="A12" s="48">
        <v>1</v>
      </c>
      <c r="B12" s="48">
        <v>2</v>
      </c>
      <c r="C12" s="48">
        <v>3</v>
      </c>
      <c r="D12" s="48">
        <v>4</v>
      </c>
      <c r="E12" s="48">
        <v>5</v>
      </c>
      <c r="F12" s="48">
        <v>6</v>
      </c>
      <c r="G12" s="25"/>
      <c r="H12" s="25"/>
      <c r="I12" s="25"/>
      <c r="J12" s="26"/>
    </row>
    <row r="13" spans="1:10" ht="24" customHeight="1" x14ac:dyDescent="0.25">
      <c r="A13" s="49" t="s">
        <v>4</v>
      </c>
      <c r="B13" s="40"/>
      <c r="C13" s="49"/>
      <c r="D13" s="49"/>
      <c r="E13" s="49"/>
      <c r="F13" s="49"/>
      <c r="G13" s="25"/>
      <c r="H13" s="25"/>
      <c r="I13" s="25"/>
      <c r="J13" s="26"/>
    </row>
    <row r="14" spans="1:10" ht="30" customHeight="1" x14ac:dyDescent="0.25">
      <c r="A14" s="32">
        <v>1</v>
      </c>
      <c r="B14" s="33" t="s">
        <v>5</v>
      </c>
      <c r="C14" s="50">
        <v>3.13</v>
      </c>
      <c r="D14" s="153">
        <v>161529.35999999999</v>
      </c>
      <c r="E14" s="153">
        <v>159327.99</v>
      </c>
      <c r="F14" s="153">
        <v>2201.37</v>
      </c>
      <c r="G14" s="25"/>
      <c r="H14" s="25"/>
      <c r="I14" s="25"/>
      <c r="J14" s="26"/>
    </row>
    <row r="15" spans="1:10" ht="31.5" customHeight="1" x14ac:dyDescent="0.25">
      <c r="A15" s="32">
        <v>2</v>
      </c>
      <c r="B15" s="33" t="s">
        <v>8</v>
      </c>
      <c r="C15" s="50">
        <v>0.08</v>
      </c>
      <c r="D15" s="51">
        <v>4128.4799999999996</v>
      </c>
      <c r="E15" s="51">
        <v>3939.8</v>
      </c>
      <c r="F15" s="51">
        <v>218.31</v>
      </c>
      <c r="G15" s="25"/>
      <c r="H15" s="25"/>
      <c r="I15" s="25"/>
      <c r="J15" s="26"/>
    </row>
    <row r="16" spans="1:10" ht="31.5" customHeight="1" x14ac:dyDescent="0.25">
      <c r="A16" s="32">
        <v>3</v>
      </c>
      <c r="B16" s="33" t="s">
        <v>7</v>
      </c>
      <c r="C16" s="50">
        <v>0.04</v>
      </c>
      <c r="D16" s="51">
        <v>2064.7199999999998</v>
      </c>
      <c r="E16" s="51">
        <v>1970.39</v>
      </c>
      <c r="F16" s="51">
        <v>109.12</v>
      </c>
      <c r="G16" s="25"/>
      <c r="H16" s="25"/>
      <c r="I16" s="25"/>
      <c r="J16" s="26"/>
    </row>
    <row r="17" spans="1:11" ht="25.5" customHeight="1" x14ac:dyDescent="0.25">
      <c r="A17" s="34">
        <v>4</v>
      </c>
      <c r="B17" s="33" t="s">
        <v>6</v>
      </c>
      <c r="C17" s="50">
        <v>1.49</v>
      </c>
      <c r="D17" s="51">
        <v>76893.960000000006</v>
      </c>
      <c r="E17" s="51">
        <v>73372.56</v>
      </c>
      <c r="F17" s="51">
        <v>4072.98</v>
      </c>
      <c r="G17" s="25"/>
      <c r="H17" s="25"/>
      <c r="I17" s="25"/>
      <c r="J17" s="26"/>
    </row>
    <row r="18" spans="1:11" ht="39" customHeight="1" x14ac:dyDescent="0.25">
      <c r="A18" s="34">
        <v>5</v>
      </c>
      <c r="B18" s="35" t="s">
        <v>18</v>
      </c>
      <c r="C18" s="50">
        <v>9.08</v>
      </c>
      <c r="D18" s="51">
        <v>468590.04</v>
      </c>
      <c r="E18" s="51">
        <v>447144.07</v>
      </c>
      <c r="F18" s="51">
        <v>24807.599999999999</v>
      </c>
      <c r="G18" s="25"/>
      <c r="H18" s="25"/>
      <c r="I18" s="25"/>
      <c r="J18" s="26"/>
    </row>
    <row r="19" spans="1:11" ht="31.5" customHeight="1" x14ac:dyDescent="0.25">
      <c r="A19" s="34">
        <v>6</v>
      </c>
      <c r="B19" s="33" t="s">
        <v>15</v>
      </c>
      <c r="C19" s="50">
        <v>2.62</v>
      </c>
      <c r="D19" s="51">
        <v>135209.88</v>
      </c>
      <c r="E19" s="51">
        <v>129010.47</v>
      </c>
      <c r="F19" s="51">
        <v>7169.32</v>
      </c>
      <c r="G19" s="25"/>
      <c r="H19" s="25"/>
      <c r="I19" s="25"/>
      <c r="J19" s="26"/>
    </row>
    <row r="20" spans="1:11" ht="28.5" customHeight="1" x14ac:dyDescent="0.25">
      <c r="A20" s="34">
        <v>7</v>
      </c>
      <c r="B20" s="33" t="s">
        <v>9</v>
      </c>
      <c r="C20" s="50">
        <v>1.52</v>
      </c>
      <c r="D20" s="51">
        <v>71382.240000000005</v>
      </c>
      <c r="E20" s="51">
        <v>69500.91</v>
      </c>
      <c r="F20" s="51">
        <v>2444.0700000000002</v>
      </c>
      <c r="G20" s="25"/>
      <c r="H20" s="25"/>
      <c r="I20" s="25"/>
      <c r="J20" s="26"/>
    </row>
    <row r="21" spans="1:11" ht="25.5" customHeight="1" x14ac:dyDescent="0.25">
      <c r="A21" s="34">
        <v>8</v>
      </c>
      <c r="B21" s="33" t="s">
        <v>10</v>
      </c>
      <c r="C21" s="50">
        <v>0.06</v>
      </c>
      <c r="D21" s="51">
        <v>3096.12</v>
      </c>
      <c r="E21" s="51">
        <v>2954.59</v>
      </c>
      <c r="F21" s="51">
        <v>163.75</v>
      </c>
      <c r="G21" s="25"/>
      <c r="H21" s="25"/>
      <c r="I21" s="25"/>
      <c r="J21" s="26"/>
    </row>
    <row r="22" spans="1:11" ht="25.5" customHeight="1" x14ac:dyDescent="0.25">
      <c r="A22" s="34">
        <v>9</v>
      </c>
      <c r="B22" s="36" t="s">
        <v>14</v>
      </c>
      <c r="C22" s="50">
        <v>3.5</v>
      </c>
      <c r="D22" s="51">
        <v>173780.28</v>
      </c>
      <c r="E22" s="51">
        <v>161348.53</v>
      </c>
      <c r="F22" s="51">
        <v>13223.81</v>
      </c>
      <c r="G22" s="25"/>
      <c r="H22" s="25"/>
      <c r="I22" s="25"/>
      <c r="J22" s="26"/>
    </row>
    <row r="23" spans="1:11" ht="33" customHeight="1" x14ac:dyDescent="0.25">
      <c r="A23" s="34">
        <v>10</v>
      </c>
      <c r="B23" s="37" t="s">
        <v>16</v>
      </c>
      <c r="C23" s="50">
        <v>32</v>
      </c>
      <c r="D23" s="51">
        <v>24960</v>
      </c>
      <c r="E23" s="51">
        <v>23931.88</v>
      </c>
      <c r="F23" s="51">
        <v>1209.8699999999999</v>
      </c>
      <c r="G23" s="25"/>
      <c r="H23" s="25"/>
      <c r="I23" s="25"/>
      <c r="J23" s="26"/>
    </row>
    <row r="24" spans="1:11" ht="33.75" customHeight="1" x14ac:dyDescent="0.25">
      <c r="A24" s="34">
        <v>11</v>
      </c>
      <c r="B24" s="37" t="s">
        <v>17</v>
      </c>
      <c r="C24" s="50">
        <v>16</v>
      </c>
      <c r="D24" s="51">
        <v>768</v>
      </c>
      <c r="E24" s="51">
        <v>624</v>
      </c>
      <c r="F24" s="51">
        <v>144</v>
      </c>
      <c r="G24" s="25"/>
      <c r="H24" s="25"/>
      <c r="I24" s="25"/>
      <c r="J24" s="26"/>
    </row>
    <row r="25" spans="1:11" ht="26.25" x14ac:dyDescent="0.25">
      <c r="A25" s="34">
        <v>12</v>
      </c>
      <c r="B25" s="38" t="s">
        <v>19</v>
      </c>
      <c r="C25" s="52">
        <v>0.16</v>
      </c>
      <c r="D25" s="51">
        <v>8256.9599999999991</v>
      </c>
      <c r="E25" s="51">
        <v>7879.54</v>
      </c>
      <c r="F25" s="51">
        <v>436.65</v>
      </c>
      <c r="G25" s="25"/>
      <c r="H25" s="25"/>
      <c r="I25" s="25"/>
      <c r="J25" s="26"/>
    </row>
    <row r="26" spans="1:1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6"/>
    </row>
    <row r="27" spans="1:11" x14ac:dyDescent="0.25">
      <c r="A27" s="39"/>
      <c r="B27" s="39"/>
      <c r="C27" s="39"/>
      <c r="D27" s="39"/>
      <c r="E27" s="39"/>
      <c r="F27" s="39"/>
      <c r="G27" s="25"/>
      <c r="H27" s="25"/>
      <c r="I27" s="25"/>
      <c r="J27" s="26"/>
    </row>
    <row r="28" spans="1:11" ht="15.75" thickBot="1" x14ac:dyDescent="0.3">
      <c r="A28" s="25"/>
      <c r="B28" s="25" t="s">
        <v>13</v>
      </c>
      <c r="C28" s="25"/>
      <c r="D28" s="25"/>
      <c r="E28" s="25"/>
      <c r="F28" s="25"/>
      <c r="G28" s="25"/>
      <c r="H28" s="25"/>
      <c r="I28" s="25"/>
      <c r="J28" s="26"/>
    </row>
    <row r="29" spans="1:11" ht="30.75" customHeight="1" thickBot="1" x14ac:dyDescent="0.3">
      <c r="A29" s="53" t="s">
        <v>20</v>
      </c>
      <c r="B29" s="54" t="s">
        <v>21</v>
      </c>
      <c r="C29" s="54" t="s">
        <v>68</v>
      </c>
      <c r="D29" s="55" t="s">
        <v>22</v>
      </c>
      <c r="E29" s="56"/>
      <c r="F29" s="55" t="s">
        <v>23</v>
      </c>
      <c r="G29" s="56"/>
      <c r="H29" s="57" t="s">
        <v>24</v>
      </c>
      <c r="I29" s="58" t="s">
        <v>155</v>
      </c>
      <c r="J29" s="10"/>
      <c r="K29" s="10"/>
    </row>
    <row r="30" spans="1:11" ht="111" thickBot="1" x14ac:dyDescent="0.3">
      <c r="A30" s="59" t="s">
        <v>25</v>
      </c>
      <c r="B30" s="60"/>
      <c r="C30" s="60"/>
      <c r="D30" s="59" t="s">
        <v>69</v>
      </c>
      <c r="E30" s="59" t="s">
        <v>70</v>
      </c>
      <c r="F30" s="59" t="s">
        <v>26</v>
      </c>
      <c r="G30" s="59" t="s">
        <v>27</v>
      </c>
      <c r="H30" s="61"/>
      <c r="I30" s="58"/>
      <c r="J30" s="10"/>
      <c r="K30" s="10"/>
    </row>
    <row r="31" spans="1:11" ht="16.5" thickBot="1" x14ac:dyDescent="0.3">
      <c r="A31" s="59">
        <v>1</v>
      </c>
      <c r="B31" s="62" t="s">
        <v>28</v>
      </c>
      <c r="C31" s="59" t="s">
        <v>156</v>
      </c>
      <c r="D31" s="59">
        <v>20.6</v>
      </c>
      <c r="E31" s="59">
        <v>21.84</v>
      </c>
      <c r="F31" s="59">
        <v>4852</v>
      </c>
      <c r="G31" s="59">
        <v>102952</v>
      </c>
      <c r="H31" s="59">
        <f>G31+I31</f>
        <v>84293.209999999992</v>
      </c>
      <c r="I31" s="63">
        <v>-18658.79</v>
      </c>
      <c r="J31" s="10"/>
      <c r="K31" s="10"/>
    </row>
    <row r="32" spans="1:11" ht="16.5" thickBot="1" x14ac:dyDescent="0.3">
      <c r="A32" s="59">
        <v>2</v>
      </c>
      <c r="B32" s="62" t="s">
        <v>29</v>
      </c>
      <c r="C32" s="59" t="s">
        <v>156</v>
      </c>
      <c r="D32" s="59">
        <v>17.71</v>
      </c>
      <c r="E32" s="59">
        <v>18.77</v>
      </c>
      <c r="F32" s="59">
        <v>7658</v>
      </c>
      <c r="G32" s="59">
        <v>139620.44</v>
      </c>
      <c r="H32" s="59">
        <f>G32+I32</f>
        <v>114435.8</v>
      </c>
      <c r="I32" s="63">
        <v>-25184.639999999999</v>
      </c>
      <c r="J32" s="10"/>
      <c r="K32" s="10"/>
    </row>
    <row r="33" spans="1:11" ht="16.5" thickBot="1" x14ac:dyDescent="0.3">
      <c r="A33" s="59">
        <v>3</v>
      </c>
      <c r="B33" s="62" t="s">
        <v>30</v>
      </c>
      <c r="C33" s="59" t="s">
        <v>31</v>
      </c>
      <c r="D33" s="64" t="s">
        <v>32</v>
      </c>
      <c r="E33" s="64" t="s">
        <v>32</v>
      </c>
      <c r="F33" s="59">
        <v>2806</v>
      </c>
      <c r="G33" s="65">
        <v>259661.01</v>
      </c>
      <c r="H33" s="59">
        <f>G33+I33</f>
        <v>211255.78</v>
      </c>
      <c r="I33" s="63">
        <v>-48405.23</v>
      </c>
      <c r="J33" s="10"/>
      <c r="K33" s="10"/>
    </row>
    <row r="34" spans="1:11" ht="16.5" thickBot="1" x14ac:dyDescent="0.3">
      <c r="A34" s="59">
        <v>4</v>
      </c>
      <c r="B34" s="66" t="s">
        <v>33</v>
      </c>
      <c r="C34" s="67"/>
      <c r="D34" s="68" t="s">
        <v>32</v>
      </c>
      <c r="E34" s="68" t="s">
        <v>32</v>
      </c>
      <c r="F34" s="69"/>
      <c r="G34" s="67">
        <v>439288.52</v>
      </c>
      <c r="H34" s="59">
        <f>G34+I34</f>
        <v>324592.10000000003</v>
      </c>
      <c r="I34" s="63">
        <v>-114696.42</v>
      </c>
      <c r="J34" s="10"/>
      <c r="K34" s="10"/>
    </row>
    <row r="35" spans="1:11" ht="34.5" x14ac:dyDescent="0.25">
      <c r="A35" s="67" t="s">
        <v>34</v>
      </c>
      <c r="B35" s="70" t="s">
        <v>157</v>
      </c>
      <c r="C35" s="71" t="s">
        <v>31</v>
      </c>
      <c r="D35" s="63">
        <v>4.8600000000000003</v>
      </c>
      <c r="E35" s="63">
        <v>4.9800000000000004</v>
      </c>
      <c r="F35" s="83">
        <v>120278</v>
      </c>
      <c r="G35" s="63">
        <v>590999.28</v>
      </c>
      <c r="H35" s="69"/>
      <c r="I35" s="63"/>
      <c r="J35" s="10"/>
      <c r="K35" s="10"/>
    </row>
    <row r="36" spans="1:11" ht="15.75" x14ac:dyDescent="0.25">
      <c r="A36" s="67"/>
      <c r="B36" s="72" t="s">
        <v>71</v>
      </c>
      <c r="C36" s="71" t="s">
        <v>31</v>
      </c>
      <c r="D36" s="63">
        <v>20.6</v>
      </c>
      <c r="E36" s="63">
        <v>21.84</v>
      </c>
      <c r="F36" s="63">
        <v>2806</v>
      </c>
      <c r="G36" s="63">
        <v>59478.84</v>
      </c>
      <c r="H36" s="69"/>
      <c r="I36" s="63"/>
      <c r="J36" s="10"/>
      <c r="K36" s="10"/>
    </row>
    <row r="37" spans="1:11" ht="31.5" x14ac:dyDescent="0.25">
      <c r="A37" s="67"/>
      <c r="B37" s="73" t="s">
        <v>36</v>
      </c>
      <c r="C37" s="71" t="s">
        <v>35</v>
      </c>
      <c r="D37" s="63">
        <v>3.28</v>
      </c>
      <c r="E37" s="63">
        <v>3.64</v>
      </c>
      <c r="F37" s="63">
        <v>11131</v>
      </c>
      <c r="G37" s="74">
        <v>48471.4</v>
      </c>
      <c r="H37" s="69"/>
      <c r="I37" s="63"/>
      <c r="J37" s="10"/>
      <c r="K37" s="10"/>
    </row>
    <row r="38" spans="1:11" ht="20.25" customHeight="1" thickBot="1" x14ac:dyDescent="0.3">
      <c r="A38" s="67"/>
      <c r="B38" s="73" t="s">
        <v>72</v>
      </c>
      <c r="C38" s="71" t="s">
        <v>35</v>
      </c>
      <c r="D38" s="63">
        <v>1.64</v>
      </c>
      <c r="E38" s="63">
        <v>1.82</v>
      </c>
      <c r="F38" s="63">
        <v>5796</v>
      </c>
      <c r="G38" s="75"/>
      <c r="H38" s="69"/>
      <c r="I38" s="63"/>
      <c r="J38" s="10"/>
      <c r="K38" s="10"/>
    </row>
    <row r="39" spans="1:11" ht="15.75" x14ac:dyDescent="0.25">
      <c r="A39" s="54">
        <v>5</v>
      </c>
      <c r="B39" s="76" t="s">
        <v>36</v>
      </c>
      <c r="C39" s="77" t="s">
        <v>35</v>
      </c>
      <c r="D39" s="63">
        <v>3.28</v>
      </c>
      <c r="E39" s="63">
        <v>3.64</v>
      </c>
      <c r="F39" s="63">
        <v>105434</v>
      </c>
      <c r="G39" s="58">
        <v>438958.96</v>
      </c>
      <c r="H39" s="78">
        <f>G39+I39</f>
        <v>385582.63</v>
      </c>
      <c r="I39" s="58">
        <v>-53376.33</v>
      </c>
      <c r="J39" s="10"/>
      <c r="K39" s="10"/>
    </row>
    <row r="40" spans="1:11" ht="15.75" x14ac:dyDescent="0.25">
      <c r="A40" s="79"/>
      <c r="B40" s="76"/>
      <c r="C40" s="77"/>
      <c r="D40" s="80">
        <v>1.64</v>
      </c>
      <c r="E40" s="80">
        <v>1.82</v>
      </c>
      <c r="F40" s="80">
        <v>43060</v>
      </c>
      <c r="G40" s="74"/>
      <c r="H40" s="81"/>
      <c r="I40" s="74"/>
      <c r="J40" s="10"/>
      <c r="K40" s="10"/>
    </row>
    <row r="41" spans="1:11" ht="31.5" x14ac:dyDescent="0.25">
      <c r="A41" s="63"/>
      <c r="B41" s="82" t="s">
        <v>36</v>
      </c>
      <c r="C41" s="63" t="s">
        <v>35</v>
      </c>
      <c r="D41" s="63">
        <v>6.03</v>
      </c>
      <c r="E41" s="63">
        <v>6.15</v>
      </c>
      <c r="F41" s="63">
        <v>20735</v>
      </c>
      <c r="G41" s="63">
        <v>126051.45</v>
      </c>
      <c r="H41" s="63">
        <f>G41+I41</f>
        <v>110919.78</v>
      </c>
      <c r="I41" s="63">
        <v>-15131.67</v>
      </c>
      <c r="J41" s="10"/>
      <c r="K41" s="10"/>
    </row>
    <row r="42" spans="1:11" x14ac:dyDescent="0.25">
      <c r="A42" s="11"/>
      <c r="B42" s="11"/>
      <c r="C42" s="11"/>
      <c r="D42" s="11"/>
      <c r="E42" s="11"/>
      <c r="F42" s="11"/>
      <c r="G42" s="11"/>
      <c r="H42" s="11"/>
      <c r="I42" s="11"/>
    </row>
    <row r="43" spans="1:11" x14ac:dyDescent="0.25">
      <c r="A43" s="11"/>
      <c r="B43" s="11"/>
      <c r="C43" s="11"/>
      <c r="D43" s="11"/>
      <c r="E43" s="11"/>
      <c r="F43" s="11"/>
      <c r="G43" s="11"/>
      <c r="H43" s="11"/>
      <c r="I43" s="11"/>
    </row>
    <row r="44" spans="1:11" x14ac:dyDescent="0.25">
      <c r="A44" s="11"/>
      <c r="B44" s="11"/>
      <c r="C44" s="11"/>
      <c r="D44" s="11"/>
      <c r="E44" s="11"/>
      <c r="F44" s="11"/>
      <c r="G44" s="11"/>
      <c r="H44" s="11"/>
      <c r="I44" s="11"/>
    </row>
    <row r="45" spans="1:11" x14ac:dyDescent="0.25">
      <c r="A45" s="11"/>
      <c r="B45" s="11"/>
      <c r="C45" s="11"/>
      <c r="D45" s="11"/>
      <c r="E45" s="11"/>
      <c r="F45" s="11"/>
      <c r="G45" s="11"/>
      <c r="H45" s="11"/>
      <c r="I45" s="11"/>
    </row>
    <row r="46" spans="1:11" x14ac:dyDescent="0.25">
      <c r="A46" s="11"/>
      <c r="B46" s="11"/>
      <c r="C46" s="11"/>
      <c r="D46" s="11"/>
      <c r="E46" s="11"/>
      <c r="F46" s="11"/>
      <c r="G46" s="11"/>
      <c r="H46" s="11"/>
      <c r="I46" s="11"/>
    </row>
  </sheetData>
  <mergeCells count="23">
    <mergeCell ref="I29:I30"/>
    <mergeCell ref="G37:G38"/>
    <mergeCell ref="A39:A40"/>
    <mergeCell ref="C39:C40"/>
    <mergeCell ref="G39:G40"/>
    <mergeCell ref="H39:H40"/>
    <mergeCell ref="I39:I40"/>
    <mergeCell ref="B29:B30"/>
    <mergeCell ref="C29:C30"/>
    <mergeCell ref="D29:E29"/>
    <mergeCell ref="F29:G29"/>
    <mergeCell ref="H29:H30"/>
    <mergeCell ref="A7:C7"/>
    <mergeCell ref="A8:F8"/>
    <mergeCell ref="A13:F13"/>
    <mergeCell ref="A10:F10"/>
    <mergeCell ref="A27:F27"/>
    <mergeCell ref="A5:B5"/>
    <mergeCell ref="C5:D5"/>
    <mergeCell ref="A1:F1"/>
    <mergeCell ref="A2:F2"/>
    <mergeCell ref="A3:F3"/>
    <mergeCell ref="E5:F5"/>
  </mergeCells>
  <pageMargins left="0.23622047244094491" right="0.23622047244094491" top="0.15748031496062992" bottom="0.15748031496062992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opLeftCell="A49" workbookViewId="0">
      <selection activeCell="I7" sqref="I7"/>
    </sheetView>
  </sheetViews>
  <sheetFormatPr defaultRowHeight="15" x14ac:dyDescent="0.25"/>
  <cols>
    <col min="1" max="1" width="3.7109375" customWidth="1"/>
    <col min="2" max="2" width="22.28515625" customWidth="1"/>
    <col min="3" max="3" width="20.140625" customWidth="1"/>
    <col min="4" max="4" width="10.42578125" customWidth="1"/>
    <col min="5" max="5" width="12.42578125" style="1" customWidth="1"/>
    <col min="6" max="6" width="12.140625" customWidth="1"/>
    <col min="7" max="7" width="10.7109375" customWidth="1"/>
    <col min="8" max="8" width="13" customWidth="1"/>
    <col min="9" max="9" width="13.28515625" customWidth="1"/>
    <col min="10" max="10" width="9.7109375" style="2" customWidth="1"/>
    <col min="11" max="11" width="7.85546875" customWidth="1"/>
    <col min="12" max="12" width="14.5703125" customWidth="1"/>
    <col min="13" max="13" width="7.7109375" customWidth="1"/>
    <col min="14" max="14" width="7.5703125" customWidth="1"/>
    <col min="15" max="15" width="27.7109375" customWidth="1"/>
    <col min="16" max="16" width="24.28515625" customWidth="1"/>
    <col min="18" max="18" width="17.28515625" customWidth="1"/>
    <col min="257" max="257" width="3.7109375" customWidth="1"/>
    <col min="258" max="258" width="22.28515625" customWidth="1"/>
    <col min="259" max="259" width="20.140625" customWidth="1"/>
    <col min="260" max="260" width="10.42578125" customWidth="1"/>
    <col min="261" max="261" width="10.140625" customWidth="1"/>
    <col min="262" max="262" width="9.7109375" customWidth="1"/>
    <col min="263" max="263" width="8.85546875" customWidth="1"/>
    <col min="264" max="264" width="8.7109375" customWidth="1"/>
    <col min="265" max="265" width="12.5703125" customWidth="1"/>
    <col min="266" max="266" width="9.7109375" customWidth="1"/>
    <col min="267" max="267" width="7.85546875" customWidth="1"/>
    <col min="269" max="269" width="7.7109375" customWidth="1"/>
    <col min="270" max="270" width="7.5703125" customWidth="1"/>
    <col min="271" max="271" width="27.7109375" customWidth="1"/>
    <col min="272" max="272" width="24.28515625" customWidth="1"/>
    <col min="274" max="274" width="17.28515625" customWidth="1"/>
    <col min="513" max="513" width="3.7109375" customWidth="1"/>
    <col min="514" max="514" width="22.28515625" customWidth="1"/>
    <col min="515" max="515" width="20.140625" customWidth="1"/>
    <col min="516" max="516" width="10.42578125" customWidth="1"/>
    <col min="517" max="517" width="10.140625" customWidth="1"/>
    <col min="518" max="518" width="9.7109375" customWidth="1"/>
    <col min="519" max="519" width="8.85546875" customWidth="1"/>
    <col min="520" max="520" width="8.7109375" customWidth="1"/>
    <col min="521" max="521" width="12.5703125" customWidth="1"/>
    <col min="522" max="522" width="9.7109375" customWidth="1"/>
    <col min="523" max="523" width="7.85546875" customWidth="1"/>
    <col min="525" max="525" width="7.7109375" customWidth="1"/>
    <col min="526" max="526" width="7.5703125" customWidth="1"/>
    <col min="527" max="527" width="27.7109375" customWidth="1"/>
    <col min="528" max="528" width="24.28515625" customWidth="1"/>
    <col min="530" max="530" width="17.28515625" customWidth="1"/>
    <col min="769" max="769" width="3.7109375" customWidth="1"/>
    <col min="770" max="770" width="22.28515625" customWidth="1"/>
    <col min="771" max="771" width="20.140625" customWidth="1"/>
    <col min="772" max="772" width="10.42578125" customWidth="1"/>
    <col min="773" max="773" width="10.140625" customWidth="1"/>
    <col min="774" max="774" width="9.7109375" customWidth="1"/>
    <col min="775" max="775" width="8.85546875" customWidth="1"/>
    <col min="776" max="776" width="8.7109375" customWidth="1"/>
    <col min="777" max="777" width="12.5703125" customWidth="1"/>
    <col min="778" max="778" width="9.7109375" customWidth="1"/>
    <col min="779" max="779" width="7.85546875" customWidth="1"/>
    <col min="781" max="781" width="7.7109375" customWidth="1"/>
    <col min="782" max="782" width="7.5703125" customWidth="1"/>
    <col min="783" max="783" width="27.7109375" customWidth="1"/>
    <col min="784" max="784" width="24.28515625" customWidth="1"/>
    <col min="786" max="786" width="17.28515625" customWidth="1"/>
    <col min="1025" max="1025" width="3.7109375" customWidth="1"/>
    <col min="1026" max="1026" width="22.28515625" customWidth="1"/>
    <col min="1027" max="1027" width="20.140625" customWidth="1"/>
    <col min="1028" max="1028" width="10.42578125" customWidth="1"/>
    <col min="1029" max="1029" width="10.140625" customWidth="1"/>
    <col min="1030" max="1030" width="9.7109375" customWidth="1"/>
    <col min="1031" max="1031" width="8.85546875" customWidth="1"/>
    <col min="1032" max="1032" width="8.7109375" customWidth="1"/>
    <col min="1033" max="1033" width="12.5703125" customWidth="1"/>
    <col min="1034" max="1034" width="9.7109375" customWidth="1"/>
    <col min="1035" max="1035" width="7.85546875" customWidth="1"/>
    <col min="1037" max="1037" width="7.7109375" customWidth="1"/>
    <col min="1038" max="1038" width="7.5703125" customWidth="1"/>
    <col min="1039" max="1039" width="27.7109375" customWidth="1"/>
    <col min="1040" max="1040" width="24.28515625" customWidth="1"/>
    <col min="1042" max="1042" width="17.28515625" customWidth="1"/>
    <col min="1281" max="1281" width="3.7109375" customWidth="1"/>
    <col min="1282" max="1282" width="22.28515625" customWidth="1"/>
    <col min="1283" max="1283" width="20.140625" customWidth="1"/>
    <col min="1284" max="1284" width="10.42578125" customWidth="1"/>
    <col min="1285" max="1285" width="10.140625" customWidth="1"/>
    <col min="1286" max="1286" width="9.7109375" customWidth="1"/>
    <col min="1287" max="1287" width="8.85546875" customWidth="1"/>
    <col min="1288" max="1288" width="8.7109375" customWidth="1"/>
    <col min="1289" max="1289" width="12.5703125" customWidth="1"/>
    <col min="1290" max="1290" width="9.7109375" customWidth="1"/>
    <col min="1291" max="1291" width="7.85546875" customWidth="1"/>
    <col min="1293" max="1293" width="7.7109375" customWidth="1"/>
    <col min="1294" max="1294" width="7.5703125" customWidth="1"/>
    <col min="1295" max="1295" width="27.7109375" customWidth="1"/>
    <col min="1296" max="1296" width="24.28515625" customWidth="1"/>
    <col min="1298" max="1298" width="17.28515625" customWidth="1"/>
    <col min="1537" max="1537" width="3.7109375" customWidth="1"/>
    <col min="1538" max="1538" width="22.28515625" customWidth="1"/>
    <col min="1539" max="1539" width="20.140625" customWidth="1"/>
    <col min="1540" max="1540" width="10.42578125" customWidth="1"/>
    <col min="1541" max="1541" width="10.140625" customWidth="1"/>
    <col min="1542" max="1542" width="9.7109375" customWidth="1"/>
    <col min="1543" max="1543" width="8.85546875" customWidth="1"/>
    <col min="1544" max="1544" width="8.7109375" customWidth="1"/>
    <col min="1545" max="1545" width="12.5703125" customWidth="1"/>
    <col min="1546" max="1546" width="9.7109375" customWidth="1"/>
    <col min="1547" max="1547" width="7.85546875" customWidth="1"/>
    <col min="1549" max="1549" width="7.7109375" customWidth="1"/>
    <col min="1550" max="1550" width="7.5703125" customWidth="1"/>
    <col min="1551" max="1551" width="27.7109375" customWidth="1"/>
    <col min="1552" max="1552" width="24.28515625" customWidth="1"/>
    <col min="1554" max="1554" width="17.28515625" customWidth="1"/>
    <col min="1793" max="1793" width="3.7109375" customWidth="1"/>
    <col min="1794" max="1794" width="22.28515625" customWidth="1"/>
    <col min="1795" max="1795" width="20.140625" customWidth="1"/>
    <col min="1796" max="1796" width="10.42578125" customWidth="1"/>
    <col min="1797" max="1797" width="10.140625" customWidth="1"/>
    <col min="1798" max="1798" width="9.7109375" customWidth="1"/>
    <col min="1799" max="1799" width="8.85546875" customWidth="1"/>
    <col min="1800" max="1800" width="8.7109375" customWidth="1"/>
    <col min="1801" max="1801" width="12.5703125" customWidth="1"/>
    <col min="1802" max="1802" width="9.7109375" customWidth="1"/>
    <col min="1803" max="1803" width="7.85546875" customWidth="1"/>
    <col min="1805" max="1805" width="7.7109375" customWidth="1"/>
    <col min="1806" max="1806" width="7.5703125" customWidth="1"/>
    <col min="1807" max="1807" width="27.7109375" customWidth="1"/>
    <col min="1808" max="1808" width="24.28515625" customWidth="1"/>
    <col min="1810" max="1810" width="17.28515625" customWidth="1"/>
    <col min="2049" max="2049" width="3.7109375" customWidth="1"/>
    <col min="2050" max="2050" width="22.28515625" customWidth="1"/>
    <col min="2051" max="2051" width="20.140625" customWidth="1"/>
    <col min="2052" max="2052" width="10.42578125" customWidth="1"/>
    <col min="2053" max="2053" width="10.140625" customWidth="1"/>
    <col min="2054" max="2054" width="9.7109375" customWidth="1"/>
    <col min="2055" max="2055" width="8.85546875" customWidth="1"/>
    <col min="2056" max="2056" width="8.7109375" customWidth="1"/>
    <col min="2057" max="2057" width="12.5703125" customWidth="1"/>
    <col min="2058" max="2058" width="9.7109375" customWidth="1"/>
    <col min="2059" max="2059" width="7.85546875" customWidth="1"/>
    <col min="2061" max="2061" width="7.7109375" customWidth="1"/>
    <col min="2062" max="2062" width="7.5703125" customWidth="1"/>
    <col min="2063" max="2063" width="27.7109375" customWidth="1"/>
    <col min="2064" max="2064" width="24.28515625" customWidth="1"/>
    <col min="2066" max="2066" width="17.28515625" customWidth="1"/>
    <col min="2305" max="2305" width="3.7109375" customWidth="1"/>
    <col min="2306" max="2306" width="22.28515625" customWidth="1"/>
    <col min="2307" max="2307" width="20.140625" customWidth="1"/>
    <col min="2308" max="2308" width="10.42578125" customWidth="1"/>
    <col min="2309" max="2309" width="10.140625" customWidth="1"/>
    <col min="2310" max="2310" width="9.7109375" customWidth="1"/>
    <col min="2311" max="2311" width="8.85546875" customWidth="1"/>
    <col min="2312" max="2312" width="8.7109375" customWidth="1"/>
    <col min="2313" max="2313" width="12.5703125" customWidth="1"/>
    <col min="2314" max="2314" width="9.7109375" customWidth="1"/>
    <col min="2315" max="2315" width="7.85546875" customWidth="1"/>
    <col min="2317" max="2317" width="7.7109375" customWidth="1"/>
    <col min="2318" max="2318" width="7.5703125" customWidth="1"/>
    <col min="2319" max="2319" width="27.7109375" customWidth="1"/>
    <col min="2320" max="2320" width="24.28515625" customWidth="1"/>
    <col min="2322" max="2322" width="17.28515625" customWidth="1"/>
    <col min="2561" max="2561" width="3.7109375" customWidth="1"/>
    <col min="2562" max="2562" width="22.28515625" customWidth="1"/>
    <col min="2563" max="2563" width="20.140625" customWidth="1"/>
    <col min="2564" max="2564" width="10.42578125" customWidth="1"/>
    <col min="2565" max="2565" width="10.140625" customWidth="1"/>
    <col min="2566" max="2566" width="9.7109375" customWidth="1"/>
    <col min="2567" max="2567" width="8.85546875" customWidth="1"/>
    <col min="2568" max="2568" width="8.7109375" customWidth="1"/>
    <col min="2569" max="2569" width="12.5703125" customWidth="1"/>
    <col min="2570" max="2570" width="9.7109375" customWidth="1"/>
    <col min="2571" max="2571" width="7.85546875" customWidth="1"/>
    <col min="2573" max="2573" width="7.7109375" customWidth="1"/>
    <col min="2574" max="2574" width="7.5703125" customWidth="1"/>
    <col min="2575" max="2575" width="27.7109375" customWidth="1"/>
    <col min="2576" max="2576" width="24.28515625" customWidth="1"/>
    <col min="2578" max="2578" width="17.28515625" customWidth="1"/>
    <col min="2817" max="2817" width="3.7109375" customWidth="1"/>
    <col min="2818" max="2818" width="22.28515625" customWidth="1"/>
    <col min="2819" max="2819" width="20.140625" customWidth="1"/>
    <col min="2820" max="2820" width="10.42578125" customWidth="1"/>
    <col min="2821" max="2821" width="10.140625" customWidth="1"/>
    <col min="2822" max="2822" width="9.7109375" customWidth="1"/>
    <col min="2823" max="2823" width="8.85546875" customWidth="1"/>
    <col min="2824" max="2824" width="8.7109375" customWidth="1"/>
    <col min="2825" max="2825" width="12.5703125" customWidth="1"/>
    <col min="2826" max="2826" width="9.7109375" customWidth="1"/>
    <col min="2827" max="2827" width="7.85546875" customWidth="1"/>
    <col min="2829" max="2829" width="7.7109375" customWidth="1"/>
    <col min="2830" max="2830" width="7.5703125" customWidth="1"/>
    <col min="2831" max="2831" width="27.7109375" customWidth="1"/>
    <col min="2832" max="2832" width="24.28515625" customWidth="1"/>
    <col min="2834" max="2834" width="17.28515625" customWidth="1"/>
    <col min="3073" max="3073" width="3.7109375" customWidth="1"/>
    <col min="3074" max="3074" width="22.28515625" customWidth="1"/>
    <col min="3075" max="3075" width="20.140625" customWidth="1"/>
    <col min="3076" max="3076" width="10.42578125" customWidth="1"/>
    <col min="3077" max="3077" width="10.140625" customWidth="1"/>
    <col min="3078" max="3078" width="9.7109375" customWidth="1"/>
    <col min="3079" max="3079" width="8.85546875" customWidth="1"/>
    <col min="3080" max="3080" width="8.7109375" customWidth="1"/>
    <col min="3081" max="3081" width="12.5703125" customWidth="1"/>
    <col min="3082" max="3082" width="9.7109375" customWidth="1"/>
    <col min="3083" max="3083" width="7.85546875" customWidth="1"/>
    <col min="3085" max="3085" width="7.7109375" customWidth="1"/>
    <col min="3086" max="3086" width="7.5703125" customWidth="1"/>
    <col min="3087" max="3087" width="27.7109375" customWidth="1"/>
    <col min="3088" max="3088" width="24.28515625" customWidth="1"/>
    <col min="3090" max="3090" width="17.28515625" customWidth="1"/>
    <col min="3329" max="3329" width="3.7109375" customWidth="1"/>
    <col min="3330" max="3330" width="22.28515625" customWidth="1"/>
    <col min="3331" max="3331" width="20.140625" customWidth="1"/>
    <col min="3332" max="3332" width="10.42578125" customWidth="1"/>
    <col min="3333" max="3333" width="10.140625" customWidth="1"/>
    <col min="3334" max="3334" width="9.7109375" customWidth="1"/>
    <col min="3335" max="3335" width="8.85546875" customWidth="1"/>
    <col min="3336" max="3336" width="8.7109375" customWidth="1"/>
    <col min="3337" max="3337" width="12.5703125" customWidth="1"/>
    <col min="3338" max="3338" width="9.7109375" customWidth="1"/>
    <col min="3339" max="3339" width="7.85546875" customWidth="1"/>
    <col min="3341" max="3341" width="7.7109375" customWidth="1"/>
    <col min="3342" max="3342" width="7.5703125" customWidth="1"/>
    <col min="3343" max="3343" width="27.7109375" customWidth="1"/>
    <col min="3344" max="3344" width="24.28515625" customWidth="1"/>
    <col min="3346" max="3346" width="17.28515625" customWidth="1"/>
    <col min="3585" max="3585" width="3.7109375" customWidth="1"/>
    <col min="3586" max="3586" width="22.28515625" customWidth="1"/>
    <col min="3587" max="3587" width="20.140625" customWidth="1"/>
    <col min="3588" max="3588" width="10.42578125" customWidth="1"/>
    <col min="3589" max="3589" width="10.140625" customWidth="1"/>
    <col min="3590" max="3590" width="9.7109375" customWidth="1"/>
    <col min="3591" max="3591" width="8.85546875" customWidth="1"/>
    <col min="3592" max="3592" width="8.7109375" customWidth="1"/>
    <col min="3593" max="3593" width="12.5703125" customWidth="1"/>
    <col min="3594" max="3594" width="9.7109375" customWidth="1"/>
    <col min="3595" max="3595" width="7.85546875" customWidth="1"/>
    <col min="3597" max="3597" width="7.7109375" customWidth="1"/>
    <col min="3598" max="3598" width="7.5703125" customWidth="1"/>
    <col min="3599" max="3599" width="27.7109375" customWidth="1"/>
    <col min="3600" max="3600" width="24.28515625" customWidth="1"/>
    <col min="3602" max="3602" width="17.28515625" customWidth="1"/>
    <col min="3841" max="3841" width="3.7109375" customWidth="1"/>
    <col min="3842" max="3842" width="22.28515625" customWidth="1"/>
    <col min="3843" max="3843" width="20.140625" customWidth="1"/>
    <col min="3844" max="3844" width="10.42578125" customWidth="1"/>
    <col min="3845" max="3845" width="10.140625" customWidth="1"/>
    <col min="3846" max="3846" width="9.7109375" customWidth="1"/>
    <col min="3847" max="3847" width="8.85546875" customWidth="1"/>
    <col min="3848" max="3848" width="8.7109375" customWidth="1"/>
    <col min="3849" max="3849" width="12.5703125" customWidth="1"/>
    <col min="3850" max="3850" width="9.7109375" customWidth="1"/>
    <col min="3851" max="3851" width="7.85546875" customWidth="1"/>
    <col min="3853" max="3853" width="7.7109375" customWidth="1"/>
    <col min="3854" max="3854" width="7.5703125" customWidth="1"/>
    <col min="3855" max="3855" width="27.7109375" customWidth="1"/>
    <col min="3856" max="3856" width="24.28515625" customWidth="1"/>
    <col min="3858" max="3858" width="17.28515625" customWidth="1"/>
    <col min="4097" max="4097" width="3.7109375" customWidth="1"/>
    <col min="4098" max="4098" width="22.28515625" customWidth="1"/>
    <col min="4099" max="4099" width="20.140625" customWidth="1"/>
    <col min="4100" max="4100" width="10.42578125" customWidth="1"/>
    <col min="4101" max="4101" width="10.140625" customWidth="1"/>
    <col min="4102" max="4102" width="9.7109375" customWidth="1"/>
    <col min="4103" max="4103" width="8.85546875" customWidth="1"/>
    <col min="4104" max="4104" width="8.7109375" customWidth="1"/>
    <col min="4105" max="4105" width="12.5703125" customWidth="1"/>
    <col min="4106" max="4106" width="9.7109375" customWidth="1"/>
    <col min="4107" max="4107" width="7.85546875" customWidth="1"/>
    <col min="4109" max="4109" width="7.7109375" customWidth="1"/>
    <col min="4110" max="4110" width="7.5703125" customWidth="1"/>
    <col min="4111" max="4111" width="27.7109375" customWidth="1"/>
    <col min="4112" max="4112" width="24.28515625" customWidth="1"/>
    <col min="4114" max="4114" width="17.28515625" customWidth="1"/>
    <col min="4353" max="4353" width="3.7109375" customWidth="1"/>
    <col min="4354" max="4354" width="22.28515625" customWidth="1"/>
    <col min="4355" max="4355" width="20.140625" customWidth="1"/>
    <col min="4356" max="4356" width="10.42578125" customWidth="1"/>
    <col min="4357" max="4357" width="10.140625" customWidth="1"/>
    <col min="4358" max="4358" width="9.7109375" customWidth="1"/>
    <col min="4359" max="4359" width="8.85546875" customWidth="1"/>
    <col min="4360" max="4360" width="8.7109375" customWidth="1"/>
    <col min="4361" max="4361" width="12.5703125" customWidth="1"/>
    <col min="4362" max="4362" width="9.7109375" customWidth="1"/>
    <col min="4363" max="4363" width="7.85546875" customWidth="1"/>
    <col min="4365" max="4365" width="7.7109375" customWidth="1"/>
    <col min="4366" max="4366" width="7.5703125" customWidth="1"/>
    <col min="4367" max="4367" width="27.7109375" customWidth="1"/>
    <col min="4368" max="4368" width="24.28515625" customWidth="1"/>
    <col min="4370" max="4370" width="17.28515625" customWidth="1"/>
    <col min="4609" max="4609" width="3.7109375" customWidth="1"/>
    <col min="4610" max="4610" width="22.28515625" customWidth="1"/>
    <col min="4611" max="4611" width="20.140625" customWidth="1"/>
    <col min="4612" max="4612" width="10.42578125" customWidth="1"/>
    <col min="4613" max="4613" width="10.140625" customWidth="1"/>
    <col min="4614" max="4614" width="9.7109375" customWidth="1"/>
    <col min="4615" max="4615" width="8.85546875" customWidth="1"/>
    <col min="4616" max="4616" width="8.7109375" customWidth="1"/>
    <col min="4617" max="4617" width="12.5703125" customWidth="1"/>
    <col min="4618" max="4618" width="9.7109375" customWidth="1"/>
    <col min="4619" max="4619" width="7.85546875" customWidth="1"/>
    <col min="4621" max="4621" width="7.7109375" customWidth="1"/>
    <col min="4622" max="4622" width="7.5703125" customWidth="1"/>
    <col min="4623" max="4623" width="27.7109375" customWidth="1"/>
    <col min="4624" max="4624" width="24.28515625" customWidth="1"/>
    <col min="4626" max="4626" width="17.28515625" customWidth="1"/>
    <col min="4865" max="4865" width="3.7109375" customWidth="1"/>
    <col min="4866" max="4866" width="22.28515625" customWidth="1"/>
    <col min="4867" max="4867" width="20.140625" customWidth="1"/>
    <col min="4868" max="4868" width="10.42578125" customWidth="1"/>
    <col min="4869" max="4869" width="10.140625" customWidth="1"/>
    <col min="4870" max="4870" width="9.7109375" customWidth="1"/>
    <col min="4871" max="4871" width="8.85546875" customWidth="1"/>
    <col min="4872" max="4872" width="8.7109375" customWidth="1"/>
    <col min="4873" max="4873" width="12.5703125" customWidth="1"/>
    <col min="4874" max="4874" width="9.7109375" customWidth="1"/>
    <col min="4875" max="4875" width="7.85546875" customWidth="1"/>
    <col min="4877" max="4877" width="7.7109375" customWidth="1"/>
    <col min="4878" max="4878" width="7.5703125" customWidth="1"/>
    <col min="4879" max="4879" width="27.7109375" customWidth="1"/>
    <col min="4880" max="4880" width="24.28515625" customWidth="1"/>
    <col min="4882" max="4882" width="17.28515625" customWidth="1"/>
    <col min="5121" max="5121" width="3.7109375" customWidth="1"/>
    <col min="5122" max="5122" width="22.28515625" customWidth="1"/>
    <col min="5123" max="5123" width="20.140625" customWidth="1"/>
    <col min="5124" max="5124" width="10.42578125" customWidth="1"/>
    <col min="5125" max="5125" width="10.140625" customWidth="1"/>
    <col min="5126" max="5126" width="9.7109375" customWidth="1"/>
    <col min="5127" max="5127" width="8.85546875" customWidth="1"/>
    <col min="5128" max="5128" width="8.7109375" customWidth="1"/>
    <col min="5129" max="5129" width="12.5703125" customWidth="1"/>
    <col min="5130" max="5130" width="9.7109375" customWidth="1"/>
    <col min="5131" max="5131" width="7.85546875" customWidth="1"/>
    <col min="5133" max="5133" width="7.7109375" customWidth="1"/>
    <col min="5134" max="5134" width="7.5703125" customWidth="1"/>
    <col min="5135" max="5135" width="27.7109375" customWidth="1"/>
    <col min="5136" max="5136" width="24.28515625" customWidth="1"/>
    <col min="5138" max="5138" width="17.28515625" customWidth="1"/>
    <col min="5377" max="5377" width="3.7109375" customWidth="1"/>
    <col min="5378" max="5378" width="22.28515625" customWidth="1"/>
    <col min="5379" max="5379" width="20.140625" customWidth="1"/>
    <col min="5380" max="5380" width="10.42578125" customWidth="1"/>
    <col min="5381" max="5381" width="10.140625" customWidth="1"/>
    <col min="5382" max="5382" width="9.7109375" customWidth="1"/>
    <col min="5383" max="5383" width="8.85546875" customWidth="1"/>
    <col min="5384" max="5384" width="8.7109375" customWidth="1"/>
    <col min="5385" max="5385" width="12.5703125" customWidth="1"/>
    <col min="5386" max="5386" width="9.7109375" customWidth="1"/>
    <col min="5387" max="5387" width="7.85546875" customWidth="1"/>
    <col min="5389" max="5389" width="7.7109375" customWidth="1"/>
    <col min="5390" max="5390" width="7.5703125" customWidth="1"/>
    <col min="5391" max="5391" width="27.7109375" customWidth="1"/>
    <col min="5392" max="5392" width="24.28515625" customWidth="1"/>
    <col min="5394" max="5394" width="17.28515625" customWidth="1"/>
    <col min="5633" max="5633" width="3.7109375" customWidth="1"/>
    <col min="5634" max="5634" width="22.28515625" customWidth="1"/>
    <col min="5635" max="5635" width="20.140625" customWidth="1"/>
    <col min="5636" max="5636" width="10.42578125" customWidth="1"/>
    <col min="5637" max="5637" width="10.140625" customWidth="1"/>
    <col min="5638" max="5638" width="9.7109375" customWidth="1"/>
    <col min="5639" max="5639" width="8.85546875" customWidth="1"/>
    <col min="5640" max="5640" width="8.7109375" customWidth="1"/>
    <col min="5641" max="5641" width="12.5703125" customWidth="1"/>
    <col min="5642" max="5642" width="9.7109375" customWidth="1"/>
    <col min="5643" max="5643" width="7.85546875" customWidth="1"/>
    <col min="5645" max="5645" width="7.7109375" customWidth="1"/>
    <col min="5646" max="5646" width="7.5703125" customWidth="1"/>
    <col min="5647" max="5647" width="27.7109375" customWidth="1"/>
    <col min="5648" max="5648" width="24.28515625" customWidth="1"/>
    <col min="5650" max="5650" width="17.28515625" customWidth="1"/>
    <col min="5889" max="5889" width="3.7109375" customWidth="1"/>
    <col min="5890" max="5890" width="22.28515625" customWidth="1"/>
    <col min="5891" max="5891" width="20.140625" customWidth="1"/>
    <col min="5892" max="5892" width="10.42578125" customWidth="1"/>
    <col min="5893" max="5893" width="10.140625" customWidth="1"/>
    <col min="5894" max="5894" width="9.7109375" customWidth="1"/>
    <col min="5895" max="5895" width="8.85546875" customWidth="1"/>
    <col min="5896" max="5896" width="8.7109375" customWidth="1"/>
    <col min="5897" max="5897" width="12.5703125" customWidth="1"/>
    <col min="5898" max="5898" width="9.7109375" customWidth="1"/>
    <col min="5899" max="5899" width="7.85546875" customWidth="1"/>
    <col min="5901" max="5901" width="7.7109375" customWidth="1"/>
    <col min="5902" max="5902" width="7.5703125" customWidth="1"/>
    <col min="5903" max="5903" width="27.7109375" customWidth="1"/>
    <col min="5904" max="5904" width="24.28515625" customWidth="1"/>
    <col min="5906" max="5906" width="17.28515625" customWidth="1"/>
    <col min="6145" max="6145" width="3.7109375" customWidth="1"/>
    <col min="6146" max="6146" width="22.28515625" customWidth="1"/>
    <col min="6147" max="6147" width="20.140625" customWidth="1"/>
    <col min="6148" max="6148" width="10.42578125" customWidth="1"/>
    <col min="6149" max="6149" width="10.140625" customWidth="1"/>
    <col min="6150" max="6150" width="9.7109375" customWidth="1"/>
    <col min="6151" max="6151" width="8.85546875" customWidth="1"/>
    <col min="6152" max="6152" width="8.7109375" customWidth="1"/>
    <col min="6153" max="6153" width="12.5703125" customWidth="1"/>
    <col min="6154" max="6154" width="9.7109375" customWidth="1"/>
    <col min="6155" max="6155" width="7.85546875" customWidth="1"/>
    <col min="6157" max="6157" width="7.7109375" customWidth="1"/>
    <col min="6158" max="6158" width="7.5703125" customWidth="1"/>
    <col min="6159" max="6159" width="27.7109375" customWidth="1"/>
    <col min="6160" max="6160" width="24.28515625" customWidth="1"/>
    <col min="6162" max="6162" width="17.28515625" customWidth="1"/>
    <col min="6401" max="6401" width="3.7109375" customWidth="1"/>
    <col min="6402" max="6402" width="22.28515625" customWidth="1"/>
    <col min="6403" max="6403" width="20.140625" customWidth="1"/>
    <col min="6404" max="6404" width="10.42578125" customWidth="1"/>
    <col min="6405" max="6405" width="10.140625" customWidth="1"/>
    <col min="6406" max="6406" width="9.7109375" customWidth="1"/>
    <col min="6407" max="6407" width="8.85546875" customWidth="1"/>
    <col min="6408" max="6408" width="8.7109375" customWidth="1"/>
    <col min="6409" max="6409" width="12.5703125" customWidth="1"/>
    <col min="6410" max="6410" width="9.7109375" customWidth="1"/>
    <col min="6411" max="6411" width="7.85546875" customWidth="1"/>
    <col min="6413" max="6413" width="7.7109375" customWidth="1"/>
    <col min="6414" max="6414" width="7.5703125" customWidth="1"/>
    <col min="6415" max="6415" width="27.7109375" customWidth="1"/>
    <col min="6416" max="6416" width="24.28515625" customWidth="1"/>
    <col min="6418" max="6418" width="17.28515625" customWidth="1"/>
    <col min="6657" max="6657" width="3.7109375" customWidth="1"/>
    <col min="6658" max="6658" width="22.28515625" customWidth="1"/>
    <col min="6659" max="6659" width="20.140625" customWidth="1"/>
    <col min="6660" max="6660" width="10.42578125" customWidth="1"/>
    <col min="6661" max="6661" width="10.140625" customWidth="1"/>
    <col min="6662" max="6662" width="9.7109375" customWidth="1"/>
    <col min="6663" max="6663" width="8.85546875" customWidth="1"/>
    <col min="6664" max="6664" width="8.7109375" customWidth="1"/>
    <col min="6665" max="6665" width="12.5703125" customWidth="1"/>
    <col min="6666" max="6666" width="9.7109375" customWidth="1"/>
    <col min="6667" max="6667" width="7.85546875" customWidth="1"/>
    <col min="6669" max="6669" width="7.7109375" customWidth="1"/>
    <col min="6670" max="6670" width="7.5703125" customWidth="1"/>
    <col min="6671" max="6671" width="27.7109375" customWidth="1"/>
    <col min="6672" max="6672" width="24.28515625" customWidth="1"/>
    <col min="6674" max="6674" width="17.28515625" customWidth="1"/>
    <col min="6913" max="6913" width="3.7109375" customWidth="1"/>
    <col min="6914" max="6914" width="22.28515625" customWidth="1"/>
    <col min="6915" max="6915" width="20.140625" customWidth="1"/>
    <col min="6916" max="6916" width="10.42578125" customWidth="1"/>
    <col min="6917" max="6917" width="10.140625" customWidth="1"/>
    <col min="6918" max="6918" width="9.7109375" customWidth="1"/>
    <col min="6919" max="6919" width="8.85546875" customWidth="1"/>
    <col min="6920" max="6920" width="8.7109375" customWidth="1"/>
    <col min="6921" max="6921" width="12.5703125" customWidth="1"/>
    <col min="6922" max="6922" width="9.7109375" customWidth="1"/>
    <col min="6923" max="6923" width="7.85546875" customWidth="1"/>
    <col min="6925" max="6925" width="7.7109375" customWidth="1"/>
    <col min="6926" max="6926" width="7.5703125" customWidth="1"/>
    <col min="6927" max="6927" width="27.7109375" customWidth="1"/>
    <col min="6928" max="6928" width="24.28515625" customWidth="1"/>
    <col min="6930" max="6930" width="17.28515625" customWidth="1"/>
    <col min="7169" max="7169" width="3.7109375" customWidth="1"/>
    <col min="7170" max="7170" width="22.28515625" customWidth="1"/>
    <col min="7171" max="7171" width="20.140625" customWidth="1"/>
    <col min="7172" max="7172" width="10.42578125" customWidth="1"/>
    <col min="7173" max="7173" width="10.140625" customWidth="1"/>
    <col min="7174" max="7174" width="9.7109375" customWidth="1"/>
    <col min="7175" max="7175" width="8.85546875" customWidth="1"/>
    <col min="7176" max="7176" width="8.7109375" customWidth="1"/>
    <col min="7177" max="7177" width="12.5703125" customWidth="1"/>
    <col min="7178" max="7178" width="9.7109375" customWidth="1"/>
    <col min="7179" max="7179" width="7.85546875" customWidth="1"/>
    <col min="7181" max="7181" width="7.7109375" customWidth="1"/>
    <col min="7182" max="7182" width="7.5703125" customWidth="1"/>
    <col min="7183" max="7183" width="27.7109375" customWidth="1"/>
    <col min="7184" max="7184" width="24.28515625" customWidth="1"/>
    <col min="7186" max="7186" width="17.28515625" customWidth="1"/>
    <col min="7425" max="7425" width="3.7109375" customWidth="1"/>
    <col min="7426" max="7426" width="22.28515625" customWidth="1"/>
    <col min="7427" max="7427" width="20.140625" customWidth="1"/>
    <col min="7428" max="7428" width="10.42578125" customWidth="1"/>
    <col min="7429" max="7429" width="10.140625" customWidth="1"/>
    <col min="7430" max="7430" width="9.7109375" customWidth="1"/>
    <col min="7431" max="7431" width="8.85546875" customWidth="1"/>
    <col min="7432" max="7432" width="8.7109375" customWidth="1"/>
    <col min="7433" max="7433" width="12.5703125" customWidth="1"/>
    <col min="7434" max="7434" width="9.7109375" customWidth="1"/>
    <col min="7435" max="7435" width="7.85546875" customWidth="1"/>
    <col min="7437" max="7437" width="7.7109375" customWidth="1"/>
    <col min="7438" max="7438" width="7.5703125" customWidth="1"/>
    <col min="7439" max="7439" width="27.7109375" customWidth="1"/>
    <col min="7440" max="7440" width="24.28515625" customWidth="1"/>
    <col min="7442" max="7442" width="17.28515625" customWidth="1"/>
    <col min="7681" max="7681" width="3.7109375" customWidth="1"/>
    <col min="7682" max="7682" width="22.28515625" customWidth="1"/>
    <col min="7683" max="7683" width="20.140625" customWidth="1"/>
    <col min="7684" max="7684" width="10.42578125" customWidth="1"/>
    <col min="7685" max="7685" width="10.140625" customWidth="1"/>
    <col min="7686" max="7686" width="9.7109375" customWidth="1"/>
    <col min="7687" max="7687" width="8.85546875" customWidth="1"/>
    <col min="7688" max="7688" width="8.7109375" customWidth="1"/>
    <col min="7689" max="7689" width="12.5703125" customWidth="1"/>
    <col min="7690" max="7690" width="9.7109375" customWidth="1"/>
    <col min="7691" max="7691" width="7.85546875" customWidth="1"/>
    <col min="7693" max="7693" width="7.7109375" customWidth="1"/>
    <col min="7694" max="7694" width="7.5703125" customWidth="1"/>
    <col min="7695" max="7695" width="27.7109375" customWidth="1"/>
    <col min="7696" max="7696" width="24.28515625" customWidth="1"/>
    <col min="7698" max="7698" width="17.28515625" customWidth="1"/>
    <col min="7937" max="7937" width="3.7109375" customWidth="1"/>
    <col min="7938" max="7938" width="22.28515625" customWidth="1"/>
    <col min="7939" max="7939" width="20.140625" customWidth="1"/>
    <col min="7940" max="7940" width="10.42578125" customWidth="1"/>
    <col min="7941" max="7941" width="10.140625" customWidth="1"/>
    <col min="7942" max="7942" width="9.7109375" customWidth="1"/>
    <col min="7943" max="7943" width="8.85546875" customWidth="1"/>
    <col min="7944" max="7944" width="8.7109375" customWidth="1"/>
    <col min="7945" max="7945" width="12.5703125" customWidth="1"/>
    <col min="7946" max="7946" width="9.7109375" customWidth="1"/>
    <col min="7947" max="7947" width="7.85546875" customWidth="1"/>
    <col min="7949" max="7949" width="7.7109375" customWidth="1"/>
    <col min="7950" max="7950" width="7.5703125" customWidth="1"/>
    <col min="7951" max="7951" width="27.7109375" customWidth="1"/>
    <col min="7952" max="7952" width="24.28515625" customWidth="1"/>
    <col min="7954" max="7954" width="17.28515625" customWidth="1"/>
    <col min="8193" max="8193" width="3.7109375" customWidth="1"/>
    <col min="8194" max="8194" width="22.28515625" customWidth="1"/>
    <col min="8195" max="8195" width="20.140625" customWidth="1"/>
    <col min="8196" max="8196" width="10.42578125" customWidth="1"/>
    <col min="8197" max="8197" width="10.140625" customWidth="1"/>
    <col min="8198" max="8198" width="9.7109375" customWidth="1"/>
    <col min="8199" max="8199" width="8.85546875" customWidth="1"/>
    <col min="8200" max="8200" width="8.7109375" customWidth="1"/>
    <col min="8201" max="8201" width="12.5703125" customWidth="1"/>
    <col min="8202" max="8202" width="9.7109375" customWidth="1"/>
    <col min="8203" max="8203" width="7.85546875" customWidth="1"/>
    <col min="8205" max="8205" width="7.7109375" customWidth="1"/>
    <col min="8206" max="8206" width="7.5703125" customWidth="1"/>
    <col min="8207" max="8207" width="27.7109375" customWidth="1"/>
    <col min="8208" max="8208" width="24.28515625" customWidth="1"/>
    <col min="8210" max="8210" width="17.28515625" customWidth="1"/>
    <col min="8449" max="8449" width="3.7109375" customWidth="1"/>
    <col min="8450" max="8450" width="22.28515625" customWidth="1"/>
    <col min="8451" max="8451" width="20.140625" customWidth="1"/>
    <col min="8452" max="8452" width="10.42578125" customWidth="1"/>
    <col min="8453" max="8453" width="10.140625" customWidth="1"/>
    <col min="8454" max="8454" width="9.7109375" customWidth="1"/>
    <col min="8455" max="8455" width="8.85546875" customWidth="1"/>
    <col min="8456" max="8456" width="8.7109375" customWidth="1"/>
    <col min="8457" max="8457" width="12.5703125" customWidth="1"/>
    <col min="8458" max="8458" width="9.7109375" customWidth="1"/>
    <col min="8459" max="8459" width="7.85546875" customWidth="1"/>
    <col min="8461" max="8461" width="7.7109375" customWidth="1"/>
    <col min="8462" max="8462" width="7.5703125" customWidth="1"/>
    <col min="8463" max="8463" width="27.7109375" customWidth="1"/>
    <col min="8464" max="8464" width="24.28515625" customWidth="1"/>
    <col min="8466" max="8466" width="17.28515625" customWidth="1"/>
    <col min="8705" max="8705" width="3.7109375" customWidth="1"/>
    <col min="8706" max="8706" width="22.28515625" customWidth="1"/>
    <col min="8707" max="8707" width="20.140625" customWidth="1"/>
    <col min="8708" max="8708" width="10.42578125" customWidth="1"/>
    <col min="8709" max="8709" width="10.140625" customWidth="1"/>
    <col min="8710" max="8710" width="9.7109375" customWidth="1"/>
    <col min="8711" max="8711" width="8.85546875" customWidth="1"/>
    <col min="8712" max="8712" width="8.7109375" customWidth="1"/>
    <col min="8713" max="8713" width="12.5703125" customWidth="1"/>
    <col min="8714" max="8714" width="9.7109375" customWidth="1"/>
    <col min="8715" max="8715" width="7.85546875" customWidth="1"/>
    <col min="8717" max="8717" width="7.7109375" customWidth="1"/>
    <col min="8718" max="8718" width="7.5703125" customWidth="1"/>
    <col min="8719" max="8719" width="27.7109375" customWidth="1"/>
    <col min="8720" max="8720" width="24.28515625" customWidth="1"/>
    <col min="8722" max="8722" width="17.28515625" customWidth="1"/>
    <col min="8961" max="8961" width="3.7109375" customWidth="1"/>
    <col min="8962" max="8962" width="22.28515625" customWidth="1"/>
    <col min="8963" max="8963" width="20.140625" customWidth="1"/>
    <col min="8964" max="8964" width="10.42578125" customWidth="1"/>
    <col min="8965" max="8965" width="10.140625" customWidth="1"/>
    <col min="8966" max="8966" width="9.7109375" customWidth="1"/>
    <col min="8967" max="8967" width="8.85546875" customWidth="1"/>
    <col min="8968" max="8968" width="8.7109375" customWidth="1"/>
    <col min="8969" max="8969" width="12.5703125" customWidth="1"/>
    <col min="8970" max="8970" width="9.7109375" customWidth="1"/>
    <col min="8971" max="8971" width="7.85546875" customWidth="1"/>
    <col min="8973" max="8973" width="7.7109375" customWidth="1"/>
    <col min="8974" max="8974" width="7.5703125" customWidth="1"/>
    <col min="8975" max="8975" width="27.7109375" customWidth="1"/>
    <col min="8976" max="8976" width="24.28515625" customWidth="1"/>
    <col min="8978" max="8978" width="17.28515625" customWidth="1"/>
    <col min="9217" max="9217" width="3.7109375" customWidth="1"/>
    <col min="9218" max="9218" width="22.28515625" customWidth="1"/>
    <col min="9219" max="9219" width="20.140625" customWidth="1"/>
    <col min="9220" max="9220" width="10.42578125" customWidth="1"/>
    <col min="9221" max="9221" width="10.140625" customWidth="1"/>
    <col min="9222" max="9222" width="9.7109375" customWidth="1"/>
    <col min="9223" max="9223" width="8.85546875" customWidth="1"/>
    <col min="9224" max="9224" width="8.7109375" customWidth="1"/>
    <col min="9225" max="9225" width="12.5703125" customWidth="1"/>
    <col min="9226" max="9226" width="9.7109375" customWidth="1"/>
    <col min="9227" max="9227" width="7.85546875" customWidth="1"/>
    <col min="9229" max="9229" width="7.7109375" customWidth="1"/>
    <col min="9230" max="9230" width="7.5703125" customWidth="1"/>
    <col min="9231" max="9231" width="27.7109375" customWidth="1"/>
    <col min="9232" max="9232" width="24.28515625" customWidth="1"/>
    <col min="9234" max="9234" width="17.28515625" customWidth="1"/>
    <col min="9473" max="9473" width="3.7109375" customWidth="1"/>
    <col min="9474" max="9474" width="22.28515625" customWidth="1"/>
    <col min="9475" max="9475" width="20.140625" customWidth="1"/>
    <col min="9476" max="9476" width="10.42578125" customWidth="1"/>
    <col min="9477" max="9477" width="10.140625" customWidth="1"/>
    <col min="9478" max="9478" width="9.7109375" customWidth="1"/>
    <col min="9479" max="9479" width="8.85546875" customWidth="1"/>
    <col min="9480" max="9480" width="8.7109375" customWidth="1"/>
    <col min="9481" max="9481" width="12.5703125" customWidth="1"/>
    <col min="9482" max="9482" width="9.7109375" customWidth="1"/>
    <col min="9483" max="9483" width="7.85546875" customWidth="1"/>
    <col min="9485" max="9485" width="7.7109375" customWidth="1"/>
    <col min="9486" max="9486" width="7.5703125" customWidth="1"/>
    <col min="9487" max="9487" width="27.7109375" customWidth="1"/>
    <col min="9488" max="9488" width="24.28515625" customWidth="1"/>
    <col min="9490" max="9490" width="17.28515625" customWidth="1"/>
    <col min="9729" max="9729" width="3.7109375" customWidth="1"/>
    <col min="9730" max="9730" width="22.28515625" customWidth="1"/>
    <col min="9731" max="9731" width="20.140625" customWidth="1"/>
    <col min="9732" max="9732" width="10.42578125" customWidth="1"/>
    <col min="9733" max="9733" width="10.140625" customWidth="1"/>
    <col min="9734" max="9734" width="9.7109375" customWidth="1"/>
    <col min="9735" max="9735" width="8.85546875" customWidth="1"/>
    <col min="9736" max="9736" width="8.7109375" customWidth="1"/>
    <col min="9737" max="9737" width="12.5703125" customWidth="1"/>
    <col min="9738" max="9738" width="9.7109375" customWidth="1"/>
    <col min="9739" max="9739" width="7.85546875" customWidth="1"/>
    <col min="9741" max="9741" width="7.7109375" customWidth="1"/>
    <col min="9742" max="9742" width="7.5703125" customWidth="1"/>
    <col min="9743" max="9743" width="27.7109375" customWidth="1"/>
    <col min="9744" max="9744" width="24.28515625" customWidth="1"/>
    <col min="9746" max="9746" width="17.28515625" customWidth="1"/>
    <col min="9985" max="9985" width="3.7109375" customWidth="1"/>
    <col min="9986" max="9986" width="22.28515625" customWidth="1"/>
    <col min="9987" max="9987" width="20.140625" customWidth="1"/>
    <col min="9988" max="9988" width="10.42578125" customWidth="1"/>
    <col min="9989" max="9989" width="10.140625" customWidth="1"/>
    <col min="9990" max="9990" width="9.7109375" customWidth="1"/>
    <col min="9991" max="9991" width="8.85546875" customWidth="1"/>
    <col min="9992" max="9992" width="8.7109375" customWidth="1"/>
    <col min="9993" max="9993" width="12.5703125" customWidth="1"/>
    <col min="9994" max="9994" width="9.7109375" customWidth="1"/>
    <col min="9995" max="9995" width="7.85546875" customWidth="1"/>
    <col min="9997" max="9997" width="7.7109375" customWidth="1"/>
    <col min="9998" max="9998" width="7.5703125" customWidth="1"/>
    <col min="9999" max="9999" width="27.7109375" customWidth="1"/>
    <col min="10000" max="10000" width="24.28515625" customWidth="1"/>
    <col min="10002" max="10002" width="17.28515625" customWidth="1"/>
    <col min="10241" max="10241" width="3.7109375" customWidth="1"/>
    <col min="10242" max="10242" width="22.28515625" customWidth="1"/>
    <col min="10243" max="10243" width="20.140625" customWidth="1"/>
    <col min="10244" max="10244" width="10.42578125" customWidth="1"/>
    <col min="10245" max="10245" width="10.140625" customWidth="1"/>
    <col min="10246" max="10246" width="9.7109375" customWidth="1"/>
    <col min="10247" max="10247" width="8.85546875" customWidth="1"/>
    <col min="10248" max="10248" width="8.7109375" customWidth="1"/>
    <col min="10249" max="10249" width="12.5703125" customWidth="1"/>
    <col min="10250" max="10250" width="9.7109375" customWidth="1"/>
    <col min="10251" max="10251" width="7.85546875" customWidth="1"/>
    <col min="10253" max="10253" width="7.7109375" customWidth="1"/>
    <col min="10254" max="10254" width="7.5703125" customWidth="1"/>
    <col min="10255" max="10255" width="27.7109375" customWidth="1"/>
    <col min="10256" max="10256" width="24.28515625" customWidth="1"/>
    <col min="10258" max="10258" width="17.28515625" customWidth="1"/>
    <col min="10497" max="10497" width="3.7109375" customWidth="1"/>
    <col min="10498" max="10498" width="22.28515625" customWidth="1"/>
    <col min="10499" max="10499" width="20.140625" customWidth="1"/>
    <col min="10500" max="10500" width="10.42578125" customWidth="1"/>
    <col min="10501" max="10501" width="10.140625" customWidth="1"/>
    <col min="10502" max="10502" width="9.7109375" customWidth="1"/>
    <col min="10503" max="10503" width="8.85546875" customWidth="1"/>
    <col min="10504" max="10504" width="8.7109375" customWidth="1"/>
    <col min="10505" max="10505" width="12.5703125" customWidth="1"/>
    <col min="10506" max="10506" width="9.7109375" customWidth="1"/>
    <col min="10507" max="10507" width="7.85546875" customWidth="1"/>
    <col min="10509" max="10509" width="7.7109375" customWidth="1"/>
    <col min="10510" max="10510" width="7.5703125" customWidth="1"/>
    <col min="10511" max="10511" width="27.7109375" customWidth="1"/>
    <col min="10512" max="10512" width="24.28515625" customWidth="1"/>
    <col min="10514" max="10514" width="17.28515625" customWidth="1"/>
    <col min="10753" max="10753" width="3.7109375" customWidth="1"/>
    <col min="10754" max="10754" width="22.28515625" customWidth="1"/>
    <col min="10755" max="10755" width="20.140625" customWidth="1"/>
    <col min="10756" max="10756" width="10.42578125" customWidth="1"/>
    <col min="10757" max="10757" width="10.140625" customWidth="1"/>
    <col min="10758" max="10758" width="9.7109375" customWidth="1"/>
    <col min="10759" max="10759" width="8.85546875" customWidth="1"/>
    <col min="10760" max="10760" width="8.7109375" customWidth="1"/>
    <col min="10761" max="10761" width="12.5703125" customWidth="1"/>
    <col min="10762" max="10762" width="9.7109375" customWidth="1"/>
    <col min="10763" max="10763" width="7.85546875" customWidth="1"/>
    <col min="10765" max="10765" width="7.7109375" customWidth="1"/>
    <col min="10766" max="10766" width="7.5703125" customWidth="1"/>
    <col min="10767" max="10767" width="27.7109375" customWidth="1"/>
    <col min="10768" max="10768" width="24.28515625" customWidth="1"/>
    <col min="10770" max="10770" width="17.28515625" customWidth="1"/>
    <col min="11009" max="11009" width="3.7109375" customWidth="1"/>
    <col min="11010" max="11010" width="22.28515625" customWidth="1"/>
    <col min="11011" max="11011" width="20.140625" customWidth="1"/>
    <col min="11012" max="11012" width="10.42578125" customWidth="1"/>
    <col min="11013" max="11013" width="10.140625" customWidth="1"/>
    <col min="11014" max="11014" width="9.7109375" customWidth="1"/>
    <col min="11015" max="11015" width="8.85546875" customWidth="1"/>
    <col min="11016" max="11016" width="8.7109375" customWidth="1"/>
    <col min="11017" max="11017" width="12.5703125" customWidth="1"/>
    <col min="11018" max="11018" width="9.7109375" customWidth="1"/>
    <col min="11019" max="11019" width="7.85546875" customWidth="1"/>
    <col min="11021" max="11021" width="7.7109375" customWidth="1"/>
    <col min="11022" max="11022" width="7.5703125" customWidth="1"/>
    <col min="11023" max="11023" width="27.7109375" customWidth="1"/>
    <col min="11024" max="11024" width="24.28515625" customWidth="1"/>
    <col min="11026" max="11026" width="17.28515625" customWidth="1"/>
    <col min="11265" max="11265" width="3.7109375" customWidth="1"/>
    <col min="11266" max="11266" width="22.28515625" customWidth="1"/>
    <col min="11267" max="11267" width="20.140625" customWidth="1"/>
    <col min="11268" max="11268" width="10.42578125" customWidth="1"/>
    <col min="11269" max="11269" width="10.140625" customWidth="1"/>
    <col min="11270" max="11270" width="9.7109375" customWidth="1"/>
    <col min="11271" max="11271" width="8.85546875" customWidth="1"/>
    <col min="11272" max="11272" width="8.7109375" customWidth="1"/>
    <col min="11273" max="11273" width="12.5703125" customWidth="1"/>
    <col min="11274" max="11274" width="9.7109375" customWidth="1"/>
    <col min="11275" max="11275" width="7.85546875" customWidth="1"/>
    <col min="11277" max="11277" width="7.7109375" customWidth="1"/>
    <col min="11278" max="11278" width="7.5703125" customWidth="1"/>
    <col min="11279" max="11279" width="27.7109375" customWidth="1"/>
    <col min="11280" max="11280" width="24.28515625" customWidth="1"/>
    <col min="11282" max="11282" width="17.28515625" customWidth="1"/>
    <col min="11521" max="11521" width="3.7109375" customWidth="1"/>
    <col min="11522" max="11522" width="22.28515625" customWidth="1"/>
    <col min="11523" max="11523" width="20.140625" customWidth="1"/>
    <col min="11524" max="11524" width="10.42578125" customWidth="1"/>
    <col min="11525" max="11525" width="10.140625" customWidth="1"/>
    <col min="11526" max="11526" width="9.7109375" customWidth="1"/>
    <col min="11527" max="11527" width="8.85546875" customWidth="1"/>
    <col min="11528" max="11528" width="8.7109375" customWidth="1"/>
    <col min="11529" max="11529" width="12.5703125" customWidth="1"/>
    <col min="11530" max="11530" width="9.7109375" customWidth="1"/>
    <col min="11531" max="11531" width="7.85546875" customWidth="1"/>
    <col min="11533" max="11533" width="7.7109375" customWidth="1"/>
    <col min="11534" max="11534" width="7.5703125" customWidth="1"/>
    <col min="11535" max="11535" width="27.7109375" customWidth="1"/>
    <col min="11536" max="11536" width="24.28515625" customWidth="1"/>
    <col min="11538" max="11538" width="17.28515625" customWidth="1"/>
    <col min="11777" max="11777" width="3.7109375" customWidth="1"/>
    <col min="11778" max="11778" width="22.28515625" customWidth="1"/>
    <col min="11779" max="11779" width="20.140625" customWidth="1"/>
    <col min="11780" max="11780" width="10.42578125" customWidth="1"/>
    <col min="11781" max="11781" width="10.140625" customWidth="1"/>
    <col min="11782" max="11782" width="9.7109375" customWidth="1"/>
    <col min="11783" max="11783" width="8.85546875" customWidth="1"/>
    <col min="11784" max="11784" width="8.7109375" customWidth="1"/>
    <col min="11785" max="11785" width="12.5703125" customWidth="1"/>
    <col min="11786" max="11786" width="9.7109375" customWidth="1"/>
    <col min="11787" max="11787" width="7.85546875" customWidth="1"/>
    <col min="11789" max="11789" width="7.7109375" customWidth="1"/>
    <col min="11790" max="11790" width="7.5703125" customWidth="1"/>
    <col min="11791" max="11791" width="27.7109375" customWidth="1"/>
    <col min="11792" max="11792" width="24.28515625" customWidth="1"/>
    <col min="11794" max="11794" width="17.28515625" customWidth="1"/>
    <col min="12033" max="12033" width="3.7109375" customWidth="1"/>
    <col min="12034" max="12034" width="22.28515625" customWidth="1"/>
    <col min="12035" max="12035" width="20.140625" customWidth="1"/>
    <col min="12036" max="12036" width="10.42578125" customWidth="1"/>
    <col min="12037" max="12037" width="10.140625" customWidth="1"/>
    <col min="12038" max="12038" width="9.7109375" customWidth="1"/>
    <col min="12039" max="12039" width="8.85546875" customWidth="1"/>
    <col min="12040" max="12040" width="8.7109375" customWidth="1"/>
    <col min="12041" max="12041" width="12.5703125" customWidth="1"/>
    <col min="12042" max="12042" width="9.7109375" customWidth="1"/>
    <col min="12043" max="12043" width="7.85546875" customWidth="1"/>
    <col min="12045" max="12045" width="7.7109375" customWidth="1"/>
    <col min="12046" max="12046" width="7.5703125" customWidth="1"/>
    <col min="12047" max="12047" width="27.7109375" customWidth="1"/>
    <col min="12048" max="12048" width="24.28515625" customWidth="1"/>
    <col min="12050" max="12050" width="17.28515625" customWidth="1"/>
    <col min="12289" max="12289" width="3.7109375" customWidth="1"/>
    <col min="12290" max="12290" width="22.28515625" customWidth="1"/>
    <col min="12291" max="12291" width="20.140625" customWidth="1"/>
    <col min="12292" max="12292" width="10.42578125" customWidth="1"/>
    <col min="12293" max="12293" width="10.140625" customWidth="1"/>
    <col min="12294" max="12294" width="9.7109375" customWidth="1"/>
    <col min="12295" max="12295" width="8.85546875" customWidth="1"/>
    <col min="12296" max="12296" width="8.7109375" customWidth="1"/>
    <col min="12297" max="12297" width="12.5703125" customWidth="1"/>
    <col min="12298" max="12298" width="9.7109375" customWidth="1"/>
    <col min="12299" max="12299" width="7.85546875" customWidth="1"/>
    <col min="12301" max="12301" width="7.7109375" customWidth="1"/>
    <col min="12302" max="12302" width="7.5703125" customWidth="1"/>
    <col min="12303" max="12303" width="27.7109375" customWidth="1"/>
    <col min="12304" max="12304" width="24.28515625" customWidth="1"/>
    <col min="12306" max="12306" width="17.28515625" customWidth="1"/>
    <col min="12545" max="12545" width="3.7109375" customWidth="1"/>
    <col min="12546" max="12546" width="22.28515625" customWidth="1"/>
    <col min="12547" max="12547" width="20.140625" customWidth="1"/>
    <col min="12548" max="12548" width="10.42578125" customWidth="1"/>
    <col min="12549" max="12549" width="10.140625" customWidth="1"/>
    <col min="12550" max="12550" width="9.7109375" customWidth="1"/>
    <col min="12551" max="12551" width="8.85546875" customWidth="1"/>
    <col min="12552" max="12552" width="8.7109375" customWidth="1"/>
    <col min="12553" max="12553" width="12.5703125" customWidth="1"/>
    <col min="12554" max="12554" width="9.7109375" customWidth="1"/>
    <col min="12555" max="12555" width="7.85546875" customWidth="1"/>
    <col min="12557" max="12557" width="7.7109375" customWidth="1"/>
    <col min="12558" max="12558" width="7.5703125" customWidth="1"/>
    <col min="12559" max="12559" width="27.7109375" customWidth="1"/>
    <col min="12560" max="12560" width="24.28515625" customWidth="1"/>
    <col min="12562" max="12562" width="17.28515625" customWidth="1"/>
    <col min="12801" max="12801" width="3.7109375" customWidth="1"/>
    <col min="12802" max="12802" width="22.28515625" customWidth="1"/>
    <col min="12803" max="12803" width="20.140625" customWidth="1"/>
    <col min="12804" max="12804" width="10.42578125" customWidth="1"/>
    <col min="12805" max="12805" width="10.140625" customWidth="1"/>
    <col min="12806" max="12806" width="9.7109375" customWidth="1"/>
    <col min="12807" max="12807" width="8.85546875" customWidth="1"/>
    <col min="12808" max="12808" width="8.7109375" customWidth="1"/>
    <col min="12809" max="12809" width="12.5703125" customWidth="1"/>
    <col min="12810" max="12810" width="9.7109375" customWidth="1"/>
    <col min="12811" max="12811" width="7.85546875" customWidth="1"/>
    <col min="12813" max="12813" width="7.7109375" customWidth="1"/>
    <col min="12814" max="12814" width="7.5703125" customWidth="1"/>
    <col min="12815" max="12815" width="27.7109375" customWidth="1"/>
    <col min="12816" max="12816" width="24.28515625" customWidth="1"/>
    <col min="12818" max="12818" width="17.28515625" customWidth="1"/>
    <col min="13057" max="13057" width="3.7109375" customWidth="1"/>
    <col min="13058" max="13058" width="22.28515625" customWidth="1"/>
    <col min="13059" max="13059" width="20.140625" customWidth="1"/>
    <col min="13060" max="13060" width="10.42578125" customWidth="1"/>
    <col min="13061" max="13061" width="10.140625" customWidth="1"/>
    <col min="13062" max="13062" width="9.7109375" customWidth="1"/>
    <col min="13063" max="13063" width="8.85546875" customWidth="1"/>
    <col min="13064" max="13064" width="8.7109375" customWidth="1"/>
    <col min="13065" max="13065" width="12.5703125" customWidth="1"/>
    <col min="13066" max="13066" width="9.7109375" customWidth="1"/>
    <col min="13067" max="13067" width="7.85546875" customWidth="1"/>
    <col min="13069" max="13069" width="7.7109375" customWidth="1"/>
    <col min="13070" max="13070" width="7.5703125" customWidth="1"/>
    <col min="13071" max="13071" width="27.7109375" customWidth="1"/>
    <col min="13072" max="13072" width="24.28515625" customWidth="1"/>
    <col min="13074" max="13074" width="17.28515625" customWidth="1"/>
    <col min="13313" max="13313" width="3.7109375" customWidth="1"/>
    <col min="13314" max="13314" width="22.28515625" customWidth="1"/>
    <col min="13315" max="13315" width="20.140625" customWidth="1"/>
    <col min="13316" max="13316" width="10.42578125" customWidth="1"/>
    <col min="13317" max="13317" width="10.140625" customWidth="1"/>
    <col min="13318" max="13318" width="9.7109375" customWidth="1"/>
    <col min="13319" max="13319" width="8.85546875" customWidth="1"/>
    <col min="13320" max="13320" width="8.7109375" customWidth="1"/>
    <col min="13321" max="13321" width="12.5703125" customWidth="1"/>
    <col min="13322" max="13322" width="9.7109375" customWidth="1"/>
    <col min="13323" max="13323" width="7.85546875" customWidth="1"/>
    <col min="13325" max="13325" width="7.7109375" customWidth="1"/>
    <col min="13326" max="13326" width="7.5703125" customWidth="1"/>
    <col min="13327" max="13327" width="27.7109375" customWidth="1"/>
    <col min="13328" max="13328" width="24.28515625" customWidth="1"/>
    <col min="13330" max="13330" width="17.28515625" customWidth="1"/>
    <col min="13569" max="13569" width="3.7109375" customWidth="1"/>
    <col min="13570" max="13570" width="22.28515625" customWidth="1"/>
    <col min="13571" max="13571" width="20.140625" customWidth="1"/>
    <col min="13572" max="13572" width="10.42578125" customWidth="1"/>
    <col min="13573" max="13573" width="10.140625" customWidth="1"/>
    <col min="13574" max="13574" width="9.7109375" customWidth="1"/>
    <col min="13575" max="13575" width="8.85546875" customWidth="1"/>
    <col min="13576" max="13576" width="8.7109375" customWidth="1"/>
    <col min="13577" max="13577" width="12.5703125" customWidth="1"/>
    <col min="13578" max="13578" width="9.7109375" customWidth="1"/>
    <col min="13579" max="13579" width="7.85546875" customWidth="1"/>
    <col min="13581" max="13581" width="7.7109375" customWidth="1"/>
    <col min="13582" max="13582" width="7.5703125" customWidth="1"/>
    <col min="13583" max="13583" width="27.7109375" customWidth="1"/>
    <col min="13584" max="13584" width="24.28515625" customWidth="1"/>
    <col min="13586" max="13586" width="17.28515625" customWidth="1"/>
    <col min="13825" max="13825" width="3.7109375" customWidth="1"/>
    <col min="13826" max="13826" width="22.28515625" customWidth="1"/>
    <col min="13827" max="13827" width="20.140625" customWidth="1"/>
    <col min="13828" max="13828" width="10.42578125" customWidth="1"/>
    <col min="13829" max="13829" width="10.140625" customWidth="1"/>
    <col min="13830" max="13830" width="9.7109375" customWidth="1"/>
    <col min="13831" max="13831" width="8.85546875" customWidth="1"/>
    <col min="13832" max="13832" width="8.7109375" customWidth="1"/>
    <col min="13833" max="13833" width="12.5703125" customWidth="1"/>
    <col min="13834" max="13834" width="9.7109375" customWidth="1"/>
    <col min="13835" max="13835" width="7.85546875" customWidth="1"/>
    <col min="13837" max="13837" width="7.7109375" customWidth="1"/>
    <col min="13838" max="13838" width="7.5703125" customWidth="1"/>
    <col min="13839" max="13839" width="27.7109375" customWidth="1"/>
    <col min="13840" max="13840" width="24.28515625" customWidth="1"/>
    <col min="13842" max="13842" width="17.28515625" customWidth="1"/>
    <col min="14081" max="14081" width="3.7109375" customWidth="1"/>
    <col min="14082" max="14082" width="22.28515625" customWidth="1"/>
    <col min="14083" max="14083" width="20.140625" customWidth="1"/>
    <col min="14084" max="14084" width="10.42578125" customWidth="1"/>
    <col min="14085" max="14085" width="10.140625" customWidth="1"/>
    <col min="14086" max="14086" width="9.7109375" customWidth="1"/>
    <col min="14087" max="14087" width="8.85546875" customWidth="1"/>
    <col min="14088" max="14088" width="8.7109375" customWidth="1"/>
    <col min="14089" max="14089" width="12.5703125" customWidth="1"/>
    <col min="14090" max="14090" width="9.7109375" customWidth="1"/>
    <col min="14091" max="14091" width="7.85546875" customWidth="1"/>
    <col min="14093" max="14093" width="7.7109375" customWidth="1"/>
    <col min="14094" max="14094" width="7.5703125" customWidth="1"/>
    <col min="14095" max="14095" width="27.7109375" customWidth="1"/>
    <col min="14096" max="14096" width="24.28515625" customWidth="1"/>
    <col min="14098" max="14098" width="17.28515625" customWidth="1"/>
    <col min="14337" max="14337" width="3.7109375" customWidth="1"/>
    <col min="14338" max="14338" width="22.28515625" customWidth="1"/>
    <col min="14339" max="14339" width="20.140625" customWidth="1"/>
    <col min="14340" max="14340" width="10.42578125" customWidth="1"/>
    <col min="14341" max="14341" width="10.140625" customWidth="1"/>
    <col min="14342" max="14342" width="9.7109375" customWidth="1"/>
    <col min="14343" max="14343" width="8.85546875" customWidth="1"/>
    <col min="14344" max="14344" width="8.7109375" customWidth="1"/>
    <col min="14345" max="14345" width="12.5703125" customWidth="1"/>
    <col min="14346" max="14346" width="9.7109375" customWidth="1"/>
    <col min="14347" max="14347" width="7.85546875" customWidth="1"/>
    <col min="14349" max="14349" width="7.7109375" customWidth="1"/>
    <col min="14350" max="14350" width="7.5703125" customWidth="1"/>
    <col min="14351" max="14351" width="27.7109375" customWidth="1"/>
    <col min="14352" max="14352" width="24.28515625" customWidth="1"/>
    <col min="14354" max="14354" width="17.28515625" customWidth="1"/>
    <col min="14593" max="14593" width="3.7109375" customWidth="1"/>
    <col min="14594" max="14594" width="22.28515625" customWidth="1"/>
    <col min="14595" max="14595" width="20.140625" customWidth="1"/>
    <col min="14596" max="14596" width="10.42578125" customWidth="1"/>
    <col min="14597" max="14597" width="10.140625" customWidth="1"/>
    <col min="14598" max="14598" width="9.7109375" customWidth="1"/>
    <col min="14599" max="14599" width="8.85546875" customWidth="1"/>
    <col min="14600" max="14600" width="8.7109375" customWidth="1"/>
    <col min="14601" max="14601" width="12.5703125" customWidth="1"/>
    <col min="14602" max="14602" width="9.7109375" customWidth="1"/>
    <col min="14603" max="14603" width="7.85546875" customWidth="1"/>
    <col min="14605" max="14605" width="7.7109375" customWidth="1"/>
    <col min="14606" max="14606" width="7.5703125" customWidth="1"/>
    <col min="14607" max="14607" width="27.7109375" customWidth="1"/>
    <col min="14608" max="14608" width="24.28515625" customWidth="1"/>
    <col min="14610" max="14610" width="17.28515625" customWidth="1"/>
    <col min="14849" max="14849" width="3.7109375" customWidth="1"/>
    <col min="14850" max="14850" width="22.28515625" customWidth="1"/>
    <col min="14851" max="14851" width="20.140625" customWidth="1"/>
    <col min="14852" max="14852" width="10.42578125" customWidth="1"/>
    <col min="14853" max="14853" width="10.140625" customWidth="1"/>
    <col min="14854" max="14854" width="9.7109375" customWidth="1"/>
    <col min="14855" max="14855" width="8.85546875" customWidth="1"/>
    <col min="14856" max="14856" width="8.7109375" customWidth="1"/>
    <col min="14857" max="14857" width="12.5703125" customWidth="1"/>
    <col min="14858" max="14858" width="9.7109375" customWidth="1"/>
    <col min="14859" max="14859" width="7.85546875" customWidth="1"/>
    <col min="14861" max="14861" width="7.7109375" customWidth="1"/>
    <col min="14862" max="14862" width="7.5703125" customWidth="1"/>
    <col min="14863" max="14863" width="27.7109375" customWidth="1"/>
    <col min="14864" max="14864" width="24.28515625" customWidth="1"/>
    <col min="14866" max="14866" width="17.28515625" customWidth="1"/>
    <col min="15105" max="15105" width="3.7109375" customWidth="1"/>
    <col min="15106" max="15106" width="22.28515625" customWidth="1"/>
    <col min="15107" max="15107" width="20.140625" customWidth="1"/>
    <col min="15108" max="15108" width="10.42578125" customWidth="1"/>
    <col min="15109" max="15109" width="10.140625" customWidth="1"/>
    <col min="15110" max="15110" width="9.7109375" customWidth="1"/>
    <col min="15111" max="15111" width="8.85546875" customWidth="1"/>
    <col min="15112" max="15112" width="8.7109375" customWidth="1"/>
    <col min="15113" max="15113" width="12.5703125" customWidth="1"/>
    <col min="15114" max="15114" width="9.7109375" customWidth="1"/>
    <col min="15115" max="15115" width="7.85546875" customWidth="1"/>
    <col min="15117" max="15117" width="7.7109375" customWidth="1"/>
    <col min="15118" max="15118" width="7.5703125" customWidth="1"/>
    <col min="15119" max="15119" width="27.7109375" customWidth="1"/>
    <col min="15120" max="15120" width="24.28515625" customWidth="1"/>
    <col min="15122" max="15122" width="17.28515625" customWidth="1"/>
    <col min="15361" max="15361" width="3.7109375" customWidth="1"/>
    <col min="15362" max="15362" width="22.28515625" customWidth="1"/>
    <col min="15363" max="15363" width="20.140625" customWidth="1"/>
    <col min="15364" max="15364" width="10.42578125" customWidth="1"/>
    <col min="15365" max="15365" width="10.140625" customWidth="1"/>
    <col min="15366" max="15366" width="9.7109375" customWidth="1"/>
    <col min="15367" max="15367" width="8.85546875" customWidth="1"/>
    <col min="15368" max="15368" width="8.7109375" customWidth="1"/>
    <col min="15369" max="15369" width="12.5703125" customWidth="1"/>
    <col min="15370" max="15370" width="9.7109375" customWidth="1"/>
    <col min="15371" max="15371" width="7.85546875" customWidth="1"/>
    <col min="15373" max="15373" width="7.7109375" customWidth="1"/>
    <col min="15374" max="15374" width="7.5703125" customWidth="1"/>
    <col min="15375" max="15375" width="27.7109375" customWidth="1"/>
    <col min="15376" max="15376" width="24.28515625" customWidth="1"/>
    <col min="15378" max="15378" width="17.28515625" customWidth="1"/>
    <col min="15617" max="15617" width="3.7109375" customWidth="1"/>
    <col min="15618" max="15618" width="22.28515625" customWidth="1"/>
    <col min="15619" max="15619" width="20.140625" customWidth="1"/>
    <col min="15620" max="15620" width="10.42578125" customWidth="1"/>
    <col min="15621" max="15621" width="10.140625" customWidth="1"/>
    <col min="15622" max="15622" width="9.7109375" customWidth="1"/>
    <col min="15623" max="15623" width="8.85546875" customWidth="1"/>
    <col min="15624" max="15624" width="8.7109375" customWidth="1"/>
    <col min="15625" max="15625" width="12.5703125" customWidth="1"/>
    <col min="15626" max="15626" width="9.7109375" customWidth="1"/>
    <col min="15627" max="15627" width="7.85546875" customWidth="1"/>
    <col min="15629" max="15629" width="7.7109375" customWidth="1"/>
    <col min="15630" max="15630" width="7.5703125" customWidth="1"/>
    <col min="15631" max="15631" width="27.7109375" customWidth="1"/>
    <col min="15632" max="15632" width="24.28515625" customWidth="1"/>
    <col min="15634" max="15634" width="17.28515625" customWidth="1"/>
    <col min="15873" max="15873" width="3.7109375" customWidth="1"/>
    <col min="15874" max="15874" width="22.28515625" customWidth="1"/>
    <col min="15875" max="15875" width="20.140625" customWidth="1"/>
    <col min="15876" max="15876" width="10.42578125" customWidth="1"/>
    <col min="15877" max="15877" width="10.140625" customWidth="1"/>
    <col min="15878" max="15878" width="9.7109375" customWidth="1"/>
    <col min="15879" max="15879" width="8.85546875" customWidth="1"/>
    <col min="15880" max="15880" width="8.7109375" customWidth="1"/>
    <col min="15881" max="15881" width="12.5703125" customWidth="1"/>
    <col min="15882" max="15882" width="9.7109375" customWidth="1"/>
    <col min="15883" max="15883" width="7.85546875" customWidth="1"/>
    <col min="15885" max="15885" width="7.7109375" customWidth="1"/>
    <col min="15886" max="15886" width="7.5703125" customWidth="1"/>
    <col min="15887" max="15887" width="27.7109375" customWidth="1"/>
    <col min="15888" max="15888" width="24.28515625" customWidth="1"/>
    <col min="15890" max="15890" width="17.28515625" customWidth="1"/>
    <col min="16129" max="16129" width="3.7109375" customWidth="1"/>
    <col min="16130" max="16130" width="22.28515625" customWidth="1"/>
    <col min="16131" max="16131" width="20.140625" customWidth="1"/>
    <col min="16132" max="16132" width="10.42578125" customWidth="1"/>
    <col min="16133" max="16133" width="10.140625" customWidth="1"/>
    <col min="16134" max="16134" width="9.7109375" customWidth="1"/>
    <col min="16135" max="16135" width="8.85546875" customWidth="1"/>
    <col min="16136" max="16136" width="8.7109375" customWidth="1"/>
    <col min="16137" max="16137" width="12.5703125" customWidth="1"/>
    <col min="16138" max="16138" width="9.7109375" customWidth="1"/>
    <col min="16139" max="16139" width="7.85546875" customWidth="1"/>
    <col min="16141" max="16141" width="7.7109375" customWidth="1"/>
    <col min="16142" max="16142" width="7.5703125" customWidth="1"/>
    <col min="16143" max="16143" width="27.7109375" customWidth="1"/>
    <col min="16144" max="16144" width="24.28515625" customWidth="1"/>
    <col min="16146" max="16146" width="17.28515625" customWidth="1"/>
  </cols>
  <sheetData>
    <row r="1" spans="1:15" x14ac:dyDescent="0.25">
      <c r="A1" s="11"/>
      <c r="B1" s="11"/>
      <c r="C1" s="86" t="s">
        <v>37</v>
      </c>
      <c r="D1" s="86"/>
      <c r="E1" s="86"/>
      <c r="F1" s="86"/>
      <c r="G1" s="86"/>
      <c r="H1" s="86"/>
      <c r="I1" s="86"/>
      <c r="J1" s="86"/>
      <c r="K1" s="11"/>
      <c r="L1" s="11"/>
      <c r="M1" s="11"/>
      <c r="N1" s="11"/>
      <c r="O1" s="11"/>
    </row>
    <row r="2" spans="1:15" x14ac:dyDescent="0.25">
      <c r="A2" s="11"/>
      <c r="B2" s="11"/>
      <c r="C2" s="86" t="s">
        <v>38</v>
      </c>
      <c r="D2" s="86"/>
      <c r="E2" s="86"/>
      <c r="F2" s="86"/>
      <c r="G2" s="86"/>
      <c r="H2" s="86"/>
      <c r="I2" s="86"/>
      <c r="J2" s="86"/>
      <c r="K2" s="11"/>
      <c r="L2" s="11"/>
      <c r="M2" s="11"/>
      <c r="N2" s="11"/>
      <c r="O2" s="11"/>
    </row>
    <row r="3" spans="1:15" x14ac:dyDescent="0.25">
      <c r="A3" s="11"/>
      <c r="B3" s="11"/>
      <c r="C3" s="86" t="s">
        <v>39</v>
      </c>
      <c r="D3" s="86"/>
      <c r="E3" s="86"/>
      <c r="F3" s="86"/>
      <c r="G3" s="86"/>
      <c r="H3" s="86"/>
      <c r="I3" s="86"/>
      <c r="J3" s="86"/>
      <c r="K3" s="11"/>
      <c r="L3" s="11"/>
      <c r="M3" s="11"/>
      <c r="N3" s="11"/>
      <c r="O3" s="11"/>
    </row>
    <row r="4" spans="1:15" x14ac:dyDescent="0.25">
      <c r="A4" s="11"/>
      <c r="B4" s="11"/>
      <c r="C4" s="86" t="s">
        <v>40</v>
      </c>
      <c r="D4" s="86"/>
      <c r="E4" s="86"/>
      <c r="F4" s="86"/>
      <c r="G4" s="86"/>
      <c r="H4" s="86"/>
      <c r="I4" s="86"/>
      <c r="J4" s="86"/>
      <c r="K4" s="11"/>
      <c r="L4" s="11"/>
      <c r="M4" s="11"/>
      <c r="N4" s="11"/>
      <c r="O4" s="11"/>
    </row>
    <row r="5" spans="1:15" x14ac:dyDescent="0.25">
      <c r="A5" s="11"/>
      <c r="B5" s="11"/>
      <c r="C5" s="11"/>
      <c r="D5" s="11"/>
      <c r="E5" s="87"/>
      <c r="F5" s="11"/>
      <c r="G5" s="11"/>
      <c r="H5" s="11"/>
      <c r="I5" s="11"/>
      <c r="J5" s="12"/>
      <c r="K5" s="11"/>
      <c r="L5" s="11"/>
      <c r="M5" s="11"/>
      <c r="N5" s="11"/>
      <c r="O5" s="11"/>
    </row>
    <row r="6" spans="1:15" ht="44.25" customHeight="1" x14ac:dyDescent="0.25">
      <c r="A6" s="11"/>
      <c r="B6" s="88" t="s">
        <v>158</v>
      </c>
      <c r="C6" s="88"/>
      <c r="D6" s="88"/>
      <c r="E6" s="88"/>
      <c r="F6" s="88"/>
      <c r="G6" s="88"/>
      <c r="H6" s="88"/>
      <c r="I6" s="88"/>
      <c r="J6" s="12"/>
      <c r="K6" s="11"/>
      <c r="L6" s="11"/>
      <c r="M6" s="11"/>
      <c r="N6" s="11"/>
      <c r="O6" s="11"/>
    </row>
    <row r="7" spans="1:15" x14ac:dyDescent="0.25">
      <c r="A7" s="11"/>
      <c r="B7" s="11"/>
      <c r="C7" s="89"/>
      <c r="D7" s="89"/>
      <c r="E7" s="90"/>
      <c r="F7" s="89"/>
      <c r="G7" s="89"/>
      <c r="H7" s="89"/>
      <c r="I7" s="89"/>
      <c r="J7" s="12"/>
      <c r="K7" s="11"/>
      <c r="L7" s="11"/>
      <c r="M7" s="11"/>
      <c r="N7" s="11"/>
      <c r="O7" s="11"/>
    </row>
    <row r="8" spans="1:15" x14ac:dyDescent="0.25">
      <c r="A8" s="11"/>
      <c r="B8" s="91" t="s">
        <v>41</v>
      </c>
      <c r="C8" s="91"/>
      <c r="D8" s="91"/>
      <c r="E8" s="91"/>
      <c r="F8" s="11"/>
      <c r="G8" s="11"/>
      <c r="H8" s="11"/>
      <c r="I8" s="11"/>
      <c r="J8" s="12"/>
      <c r="K8" s="11"/>
      <c r="L8" s="11"/>
      <c r="M8" s="11"/>
      <c r="N8" s="11"/>
      <c r="O8" s="11"/>
    </row>
    <row r="9" spans="1:15" x14ac:dyDescent="0.25">
      <c r="A9" s="11"/>
      <c r="B9" s="91" t="s">
        <v>42</v>
      </c>
      <c r="C9" s="91"/>
      <c r="D9" s="91"/>
      <c r="E9" s="91"/>
      <c r="F9" s="11"/>
      <c r="G9" s="11"/>
      <c r="H9" s="11"/>
      <c r="I9" s="11"/>
      <c r="J9" s="12"/>
      <c r="K9" s="11"/>
      <c r="L9" s="11"/>
      <c r="M9" s="11"/>
      <c r="N9" s="11"/>
      <c r="O9" s="11"/>
    </row>
    <row r="10" spans="1:15" ht="12" customHeight="1" x14ac:dyDescent="0.25">
      <c r="A10" s="11"/>
      <c r="B10" s="11"/>
      <c r="C10" s="11"/>
      <c r="D10" s="11"/>
      <c r="E10" s="87"/>
      <c r="F10" s="11"/>
      <c r="G10" s="11"/>
      <c r="H10" s="11"/>
      <c r="I10" s="11"/>
      <c r="J10" s="12"/>
      <c r="K10" s="11"/>
      <c r="L10" s="11"/>
      <c r="M10" s="11"/>
      <c r="N10" s="11"/>
      <c r="O10" s="11"/>
    </row>
    <row r="11" spans="1:15" ht="9" hidden="1" customHeight="1" x14ac:dyDescent="0.25">
      <c r="A11" s="11"/>
      <c r="B11" s="11"/>
      <c r="C11" s="11"/>
      <c r="D11" s="11"/>
      <c r="E11" s="87"/>
      <c r="F11" s="11"/>
      <c r="G11" s="11"/>
      <c r="H11" s="11"/>
      <c r="I11" s="11"/>
      <c r="J11" s="12"/>
      <c r="K11" s="11"/>
      <c r="L11" s="11"/>
      <c r="M11" s="11"/>
      <c r="N11" s="11"/>
      <c r="O11" s="11"/>
    </row>
    <row r="12" spans="1:15" ht="37.5" customHeight="1" x14ac:dyDescent="0.25">
      <c r="A12" s="92" t="s">
        <v>43</v>
      </c>
      <c r="B12" s="92" t="s">
        <v>44</v>
      </c>
      <c r="C12" s="93" t="s">
        <v>45</v>
      </c>
      <c r="D12" s="94"/>
      <c r="E12" s="95"/>
      <c r="F12" s="93" t="s">
        <v>46</v>
      </c>
      <c r="G12" s="94"/>
      <c r="H12" s="95"/>
      <c r="I12" s="96" t="s">
        <v>47</v>
      </c>
      <c r="J12" s="96"/>
      <c r="K12" s="96"/>
      <c r="L12" s="97" t="s">
        <v>48</v>
      </c>
      <c r="M12" s="98"/>
      <c r="N12" s="99"/>
      <c r="O12" s="11"/>
    </row>
    <row r="13" spans="1:15" ht="57.75" customHeight="1" x14ac:dyDescent="0.25">
      <c r="A13" s="100"/>
      <c r="B13" s="100"/>
      <c r="C13" s="101" t="s">
        <v>49</v>
      </c>
      <c r="D13" s="101" t="s">
        <v>50</v>
      </c>
      <c r="E13" s="102" t="s">
        <v>51</v>
      </c>
      <c r="F13" s="101" t="s">
        <v>49</v>
      </c>
      <c r="G13" s="101" t="s">
        <v>50</v>
      </c>
      <c r="H13" s="101" t="s">
        <v>51</v>
      </c>
      <c r="I13" s="101" t="s">
        <v>49</v>
      </c>
      <c r="J13" s="101" t="s">
        <v>50</v>
      </c>
      <c r="K13" s="101" t="s">
        <v>51</v>
      </c>
      <c r="L13" s="101" t="s">
        <v>49</v>
      </c>
      <c r="M13" s="101" t="s">
        <v>50</v>
      </c>
      <c r="N13" s="101" t="s">
        <v>51</v>
      </c>
      <c r="O13" s="11"/>
    </row>
    <row r="14" spans="1:15" ht="15" customHeight="1" x14ac:dyDescent="0.25">
      <c r="A14" s="93" t="s">
        <v>73</v>
      </c>
      <c r="B14" s="95"/>
      <c r="C14" s="103"/>
      <c r="D14" s="103"/>
      <c r="E14" s="104"/>
      <c r="F14" s="105"/>
      <c r="G14" s="105"/>
      <c r="H14" s="105"/>
      <c r="I14" s="105"/>
      <c r="J14" s="103"/>
      <c r="K14" s="105"/>
      <c r="L14" s="106"/>
      <c r="M14" s="106"/>
      <c r="N14" s="106"/>
      <c r="O14" s="11"/>
    </row>
    <row r="15" spans="1:15" ht="89.25" customHeight="1" x14ac:dyDescent="0.25">
      <c r="A15" s="101" t="s">
        <v>74</v>
      </c>
      <c r="B15" s="105" t="s">
        <v>75</v>
      </c>
      <c r="C15" s="106"/>
      <c r="D15" s="106"/>
      <c r="E15" s="107"/>
      <c r="F15" s="105"/>
      <c r="G15" s="105"/>
      <c r="H15" s="105"/>
      <c r="I15" s="105"/>
      <c r="J15" s="103"/>
      <c r="K15" s="104"/>
      <c r="L15" s="105" t="s">
        <v>76</v>
      </c>
      <c r="M15" s="103">
        <v>787</v>
      </c>
      <c r="N15" s="104" t="s">
        <v>52</v>
      </c>
      <c r="O15" s="11"/>
    </row>
    <row r="16" spans="1:15" x14ac:dyDescent="0.25">
      <c r="A16" s="97" t="s">
        <v>77</v>
      </c>
      <c r="B16" s="99"/>
      <c r="C16" s="106"/>
      <c r="D16" s="106"/>
      <c r="E16" s="107"/>
      <c r="F16" s="108"/>
      <c r="G16" s="108"/>
      <c r="H16" s="106"/>
      <c r="I16" s="106"/>
      <c r="J16" s="109"/>
      <c r="K16" s="106"/>
      <c r="L16" s="108"/>
      <c r="M16" s="110"/>
      <c r="N16" s="104"/>
      <c r="O16" s="11"/>
    </row>
    <row r="17" spans="1:18" ht="66" customHeight="1" x14ac:dyDescent="0.25">
      <c r="A17" s="111" t="s">
        <v>78</v>
      </c>
      <c r="B17" s="108" t="s">
        <v>79</v>
      </c>
      <c r="C17" s="106"/>
      <c r="D17" s="106"/>
      <c r="E17" s="107"/>
      <c r="F17" s="108"/>
      <c r="G17" s="108"/>
      <c r="H17" s="106"/>
      <c r="I17" s="105"/>
      <c r="J17" s="103"/>
      <c r="K17" s="104"/>
      <c r="L17" s="108" t="s">
        <v>80</v>
      </c>
      <c r="M17" s="110">
        <v>1106</v>
      </c>
      <c r="N17" s="104" t="s">
        <v>52</v>
      </c>
      <c r="O17" s="15"/>
    </row>
    <row r="18" spans="1:18" ht="17.25" customHeight="1" x14ac:dyDescent="0.25">
      <c r="A18" s="97" t="s">
        <v>81</v>
      </c>
      <c r="B18" s="99"/>
      <c r="C18" s="106"/>
      <c r="D18" s="106"/>
      <c r="E18" s="107"/>
      <c r="F18" s="108"/>
      <c r="G18" s="108"/>
      <c r="H18" s="106"/>
      <c r="I18" s="105"/>
      <c r="J18" s="103"/>
      <c r="K18" s="104"/>
      <c r="L18" s="108"/>
      <c r="M18" s="110"/>
      <c r="N18" s="104"/>
      <c r="O18" s="15"/>
    </row>
    <row r="19" spans="1:18" s="4" customFormat="1" ht="94.5" customHeight="1" x14ac:dyDescent="0.2">
      <c r="A19" s="112" t="s">
        <v>82</v>
      </c>
      <c r="B19" s="113" t="s">
        <v>83</v>
      </c>
      <c r="C19" s="113" t="s">
        <v>84</v>
      </c>
      <c r="D19" s="114">
        <v>8700</v>
      </c>
      <c r="E19" s="115" t="s">
        <v>52</v>
      </c>
      <c r="F19" s="113"/>
      <c r="G19" s="114"/>
      <c r="H19" s="115"/>
      <c r="I19" s="116"/>
      <c r="J19" s="117"/>
      <c r="K19" s="116"/>
      <c r="L19" s="113" t="s">
        <v>85</v>
      </c>
      <c r="M19" s="114">
        <v>3551.1</v>
      </c>
      <c r="N19" s="115" t="s">
        <v>52</v>
      </c>
      <c r="O19" s="17"/>
    </row>
    <row r="20" spans="1:18" s="5" customFormat="1" ht="46.5" customHeight="1" x14ac:dyDescent="0.25">
      <c r="A20" s="101" t="s">
        <v>86</v>
      </c>
      <c r="B20" s="118" t="s">
        <v>87</v>
      </c>
      <c r="C20" s="108" t="s">
        <v>88</v>
      </c>
      <c r="D20" s="103">
        <v>14402.7</v>
      </c>
      <c r="E20" s="105" t="s">
        <v>53</v>
      </c>
      <c r="F20" s="105"/>
      <c r="G20" s="119"/>
      <c r="H20" s="119" t="s">
        <v>89</v>
      </c>
      <c r="I20" s="114"/>
      <c r="J20" s="114"/>
      <c r="K20" s="115"/>
      <c r="L20" s="114"/>
      <c r="M20" s="114"/>
      <c r="N20" s="115"/>
      <c r="O20" s="18"/>
    </row>
    <row r="21" spans="1:18" s="5" customFormat="1" ht="89.25" customHeight="1" x14ac:dyDescent="0.25">
      <c r="A21" s="111" t="s">
        <v>90</v>
      </c>
      <c r="B21" s="108" t="s">
        <v>91</v>
      </c>
      <c r="C21" s="106"/>
      <c r="D21" s="106"/>
      <c r="E21" s="106"/>
      <c r="F21" s="105"/>
      <c r="G21" s="105"/>
      <c r="H21" s="105"/>
      <c r="I21" s="105"/>
      <c r="J21" s="103"/>
      <c r="K21" s="105"/>
      <c r="L21" s="105" t="s">
        <v>92</v>
      </c>
      <c r="M21" s="103">
        <v>1556</v>
      </c>
      <c r="N21" s="104" t="s">
        <v>52</v>
      </c>
      <c r="O21" s="18"/>
    </row>
    <row r="22" spans="1:18" s="5" customFormat="1" ht="48.75" customHeight="1" x14ac:dyDescent="0.25">
      <c r="A22" s="111" t="s">
        <v>54</v>
      </c>
      <c r="B22" s="120" t="s">
        <v>93</v>
      </c>
      <c r="C22" s="105" t="s">
        <v>94</v>
      </c>
      <c r="D22" s="103">
        <v>352</v>
      </c>
      <c r="E22" s="104" t="s">
        <v>52</v>
      </c>
      <c r="F22" s="105"/>
      <c r="G22" s="105"/>
      <c r="H22" s="105"/>
      <c r="I22" s="105"/>
      <c r="J22" s="103"/>
      <c r="K22" s="105"/>
      <c r="L22" s="105"/>
      <c r="M22" s="105"/>
      <c r="N22" s="105"/>
      <c r="O22" s="19"/>
      <c r="P22" s="6"/>
    </row>
    <row r="23" spans="1:18" s="5" customFormat="1" ht="15" customHeight="1" x14ac:dyDescent="0.25">
      <c r="A23" s="97" t="s">
        <v>95</v>
      </c>
      <c r="B23" s="99"/>
      <c r="C23" s="121"/>
      <c r="D23" s="101"/>
      <c r="E23" s="102"/>
      <c r="F23" s="121"/>
      <c r="G23" s="121"/>
      <c r="H23" s="121"/>
      <c r="I23" s="121"/>
      <c r="J23" s="101"/>
      <c r="K23" s="105"/>
      <c r="L23" s="105"/>
      <c r="M23" s="101"/>
      <c r="N23" s="105"/>
      <c r="O23" s="19"/>
      <c r="P23" s="6"/>
    </row>
    <row r="24" spans="1:18" s="5" customFormat="1" ht="87.75" customHeight="1" x14ac:dyDescent="0.25">
      <c r="A24" s="101" t="s">
        <v>55</v>
      </c>
      <c r="B24" s="108" t="s">
        <v>60</v>
      </c>
      <c r="C24" s="110"/>
      <c r="D24" s="110"/>
      <c r="E24" s="104"/>
      <c r="F24" s="110" t="s">
        <v>96</v>
      </c>
      <c r="G24" s="110">
        <v>500</v>
      </c>
      <c r="H24" s="110" t="s">
        <v>97</v>
      </c>
      <c r="I24" s="101"/>
      <c r="J24" s="101"/>
      <c r="K24" s="101"/>
      <c r="L24" s="105"/>
      <c r="M24" s="105"/>
      <c r="N24" s="105"/>
      <c r="O24" s="19"/>
      <c r="P24" s="6"/>
    </row>
    <row r="25" spans="1:18" ht="28.5" customHeight="1" x14ac:dyDescent="0.25">
      <c r="A25" s="93" t="s">
        <v>98</v>
      </c>
      <c r="B25" s="95"/>
      <c r="C25" s="110"/>
      <c r="D25" s="110"/>
      <c r="E25" s="104"/>
      <c r="F25" s="110"/>
      <c r="G25" s="110"/>
      <c r="H25" s="110"/>
      <c r="I25" s="101"/>
      <c r="J25" s="101"/>
      <c r="K25" s="101"/>
      <c r="L25" s="105"/>
      <c r="M25" s="105"/>
      <c r="N25" s="105"/>
      <c r="O25" s="19"/>
      <c r="P25" s="3"/>
    </row>
    <row r="26" spans="1:18" ht="57.75" customHeight="1" x14ac:dyDescent="0.25">
      <c r="A26" s="101" t="s">
        <v>56</v>
      </c>
      <c r="B26" s="120" t="s">
        <v>99</v>
      </c>
      <c r="C26" s="110" t="s">
        <v>100</v>
      </c>
      <c r="D26" s="110">
        <v>900</v>
      </c>
      <c r="E26" s="104" t="s">
        <v>59</v>
      </c>
      <c r="F26" s="110"/>
      <c r="G26" s="110"/>
      <c r="H26" s="110"/>
      <c r="I26" s="101"/>
      <c r="J26" s="101"/>
      <c r="K26" s="101"/>
      <c r="L26" s="105"/>
      <c r="M26" s="105"/>
      <c r="N26" s="105"/>
      <c r="O26" s="19"/>
      <c r="P26" s="7"/>
      <c r="Q26" s="7"/>
      <c r="R26" s="7"/>
    </row>
    <row r="27" spans="1:18" ht="33.75" customHeight="1" x14ac:dyDescent="0.25">
      <c r="A27" s="101" t="s">
        <v>57</v>
      </c>
      <c r="B27" s="118" t="s">
        <v>101</v>
      </c>
      <c r="C27" s="113" t="s">
        <v>102</v>
      </c>
      <c r="D27" s="114">
        <v>18560</v>
      </c>
      <c r="E27" s="115" t="s">
        <v>103</v>
      </c>
      <c r="F27" s="122"/>
      <c r="G27" s="105"/>
      <c r="H27" s="105"/>
      <c r="I27" s="105"/>
      <c r="J27" s="103"/>
      <c r="K27" s="105"/>
      <c r="L27" s="105"/>
      <c r="M27" s="105"/>
      <c r="N27" s="105"/>
      <c r="O27" s="16"/>
      <c r="P27" s="7"/>
      <c r="Q27" s="7"/>
      <c r="R27" s="7"/>
    </row>
    <row r="28" spans="1:18" ht="51.75" customHeight="1" x14ac:dyDescent="0.25">
      <c r="A28" s="123" t="s">
        <v>104</v>
      </c>
      <c r="B28" s="120" t="s">
        <v>105</v>
      </c>
      <c r="C28" s="105" t="s">
        <v>106</v>
      </c>
      <c r="D28" s="103">
        <v>320</v>
      </c>
      <c r="E28" s="104" t="s">
        <v>52</v>
      </c>
      <c r="F28" s="105"/>
      <c r="G28" s="105"/>
      <c r="H28" s="105"/>
      <c r="I28" s="108"/>
      <c r="J28" s="103"/>
      <c r="K28" s="104"/>
      <c r="L28" s="111"/>
      <c r="M28" s="111"/>
      <c r="N28" s="111"/>
      <c r="O28" s="20"/>
      <c r="P28" s="7"/>
      <c r="Q28" s="7"/>
      <c r="R28" s="7"/>
    </row>
    <row r="29" spans="1:18" ht="42.75" customHeight="1" x14ac:dyDescent="0.25">
      <c r="A29" s="123" t="s">
        <v>107</v>
      </c>
      <c r="B29" s="120" t="s">
        <v>108</v>
      </c>
      <c r="C29" s="105" t="s">
        <v>109</v>
      </c>
      <c r="D29" s="103">
        <v>116700</v>
      </c>
      <c r="E29" s="104" t="s">
        <v>103</v>
      </c>
      <c r="F29" s="105"/>
      <c r="G29" s="105"/>
      <c r="H29" s="105"/>
      <c r="I29" s="108"/>
      <c r="J29" s="103"/>
      <c r="K29" s="104"/>
      <c r="L29" s="111"/>
      <c r="M29" s="111"/>
      <c r="N29" s="111"/>
      <c r="O29" s="20"/>
    </row>
    <row r="30" spans="1:18" ht="48.75" customHeight="1" x14ac:dyDescent="0.25">
      <c r="A30" s="123" t="s">
        <v>110</v>
      </c>
      <c r="B30" s="124" t="s">
        <v>159</v>
      </c>
      <c r="C30" s="125" t="s">
        <v>160</v>
      </c>
      <c r="D30" s="126">
        <v>1713.82</v>
      </c>
      <c r="E30" s="127" t="s">
        <v>161</v>
      </c>
      <c r="F30" s="128"/>
      <c r="G30" s="105"/>
      <c r="H30" s="105"/>
      <c r="I30" s="108"/>
      <c r="J30" s="103"/>
      <c r="K30" s="104"/>
      <c r="L30" s="111"/>
      <c r="M30" s="111"/>
      <c r="N30" s="111"/>
      <c r="O30" s="20"/>
    </row>
    <row r="31" spans="1:18" ht="45" customHeight="1" x14ac:dyDescent="0.25">
      <c r="A31" s="121" t="s">
        <v>110</v>
      </c>
      <c r="B31" s="108" t="s">
        <v>111</v>
      </c>
      <c r="C31" s="106"/>
      <c r="D31" s="106"/>
      <c r="E31" s="107"/>
      <c r="F31" s="105"/>
      <c r="G31" s="105"/>
      <c r="H31" s="105"/>
      <c r="I31" s="105"/>
      <c r="J31" s="103"/>
      <c r="K31" s="104"/>
      <c r="L31" s="108" t="s">
        <v>112</v>
      </c>
      <c r="M31" s="110">
        <v>400</v>
      </c>
      <c r="N31" s="104" t="s">
        <v>59</v>
      </c>
      <c r="O31" s="15"/>
    </row>
    <row r="32" spans="1:18" ht="27" customHeight="1" x14ac:dyDescent="0.25">
      <c r="A32" s="93" t="s">
        <v>113</v>
      </c>
      <c r="B32" s="95"/>
      <c r="C32" s="105"/>
      <c r="D32" s="103"/>
      <c r="E32" s="104"/>
      <c r="F32" s="105"/>
      <c r="G32" s="105"/>
      <c r="H32" s="105"/>
      <c r="I32" s="108"/>
      <c r="J32" s="109"/>
      <c r="K32" s="104"/>
      <c r="L32" s="106"/>
      <c r="M32" s="106"/>
      <c r="N32" s="106"/>
      <c r="O32" s="15"/>
    </row>
    <row r="33" spans="1:17" ht="43.5" customHeight="1" x14ac:dyDescent="0.25">
      <c r="A33" s="111" t="s">
        <v>114</v>
      </c>
      <c r="B33" s="120" t="s">
        <v>115</v>
      </c>
      <c r="C33" s="108" t="s">
        <v>116</v>
      </c>
      <c r="D33" s="103">
        <v>981.5</v>
      </c>
      <c r="E33" s="104" t="s">
        <v>52</v>
      </c>
      <c r="F33" s="105"/>
      <c r="G33" s="105"/>
      <c r="H33" s="105"/>
      <c r="I33" s="106"/>
      <c r="J33" s="109"/>
      <c r="K33" s="106"/>
      <c r="L33" s="106"/>
      <c r="M33" s="106"/>
      <c r="N33" s="106"/>
      <c r="O33" s="15"/>
      <c r="P33" s="3"/>
      <c r="Q33" s="3"/>
    </row>
    <row r="34" spans="1:17" s="9" customFormat="1" ht="53.25" customHeight="1" x14ac:dyDescent="0.2">
      <c r="A34" s="111" t="s">
        <v>117</v>
      </c>
      <c r="B34" s="120" t="s">
        <v>118</v>
      </c>
      <c r="C34" s="108" t="s">
        <v>119</v>
      </c>
      <c r="D34" s="103">
        <v>175</v>
      </c>
      <c r="E34" s="104" t="s">
        <v>52</v>
      </c>
      <c r="F34" s="105"/>
      <c r="G34" s="105"/>
      <c r="H34" s="105"/>
      <c r="I34" s="108"/>
      <c r="J34" s="103"/>
      <c r="K34" s="105"/>
      <c r="L34" s="105"/>
      <c r="M34" s="116"/>
      <c r="N34" s="106"/>
      <c r="O34" s="16"/>
      <c r="P34" s="8"/>
      <c r="Q34" s="8"/>
    </row>
    <row r="35" spans="1:17" s="9" customFormat="1" ht="63" customHeight="1" x14ac:dyDescent="0.2">
      <c r="A35" s="111" t="s">
        <v>120</v>
      </c>
      <c r="B35" s="120" t="s">
        <v>121</v>
      </c>
      <c r="C35" s="108"/>
      <c r="D35" s="103"/>
      <c r="E35" s="104"/>
      <c r="F35" s="105"/>
      <c r="G35" s="103"/>
      <c r="H35" s="105"/>
      <c r="I35" s="105"/>
      <c r="J35" s="103"/>
      <c r="K35" s="105"/>
      <c r="L35" s="105" t="s">
        <v>122</v>
      </c>
      <c r="M35" s="109">
        <v>8503</v>
      </c>
      <c r="N35" s="105" t="s">
        <v>53</v>
      </c>
      <c r="O35" s="16"/>
      <c r="P35" s="8"/>
      <c r="Q35" s="8"/>
    </row>
    <row r="36" spans="1:17" ht="57" customHeight="1" x14ac:dyDescent="0.25">
      <c r="A36" s="111" t="s">
        <v>123</v>
      </c>
      <c r="B36" s="120" t="s">
        <v>124</v>
      </c>
      <c r="C36" s="129"/>
      <c r="D36" s="103"/>
      <c r="E36" s="104"/>
      <c r="F36" s="105" t="s">
        <v>125</v>
      </c>
      <c r="G36" s="103">
        <v>3200</v>
      </c>
      <c r="H36" s="105" t="s">
        <v>58</v>
      </c>
      <c r="I36" s="108"/>
      <c r="J36" s="103"/>
      <c r="K36" s="108"/>
      <c r="L36" s="105"/>
      <c r="M36" s="105"/>
      <c r="N36" s="105"/>
      <c r="O36" s="21"/>
    </row>
    <row r="37" spans="1:17" ht="54.75" customHeight="1" x14ac:dyDescent="0.25">
      <c r="A37" s="130" t="s">
        <v>126</v>
      </c>
      <c r="B37" s="118" t="s">
        <v>127</v>
      </c>
      <c r="C37" s="108"/>
      <c r="D37" s="110"/>
      <c r="E37" s="104"/>
      <c r="F37" s="108" t="s">
        <v>128</v>
      </c>
      <c r="G37" s="114">
        <v>4100</v>
      </c>
      <c r="H37" s="105" t="s">
        <v>58</v>
      </c>
      <c r="I37" s="122"/>
      <c r="J37" s="119"/>
      <c r="K37" s="122"/>
      <c r="L37" s="122"/>
      <c r="M37" s="122"/>
      <c r="N37" s="122"/>
      <c r="O37" s="22"/>
    </row>
    <row r="38" spans="1:17" ht="46.5" customHeight="1" x14ac:dyDescent="0.25">
      <c r="A38" s="112" t="s">
        <v>129</v>
      </c>
      <c r="B38" s="120" t="s">
        <v>130</v>
      </c>
      <c r="C38" s="108"/>
      <c r="D38" s="110"/>
      <c r="E38" s="115"/>
      <c r="F38" s="108" t="s">
        <v>131</v>
      </c>
      <c r="G38" s="114">
        <v>3700</v>
      </c>
      <c r="H38" s="105" t="s">
        <v>58</v>
      </c>
      <c r="I38" s="113"/>
      <c r="J38" s="114"/>
      <c r="K38" s="113"/>
      <c r="L38" s="113"/>
      <c r="M38" s="114"/>
      <c r="N38" s="113"/>
      <c r="O38" s="22"/>
    </row>
    <row r="39" spans="1:17" ht="42" customHeight="1" x14ac:dyDescent="0.25">
      <c r="A39" s="112" t="s">
        <v>132</v>
      </c>
      <c r="B39" s="120" t="s">
        <v>133</v>
      </c>
      <c r="C39" s="108" t="s">
        <v>134</v>
      </c>
      <c r="D39" s="110">
        <v>2855</v>
      </c>
      <c r="E39" s="131" t="s">
        <v>139</v>
      </c>
      <c r="F39" s="108"/>
      <c r="G39" s="114"/>
      <c r="H39" s="105"/>
      <c r="I39" s="113"/>
      <c r="J39" s="114"/>
      <c r="K39" s="113"/>
      <c r="L39" s="113"/>
      <c r="M39" s="114"/>
      <c r="N39" s="113"/>
      <c r="O39" s="22"/>
    </row>
    <row r="40" spans="1:17" ht="25.5" customHeight="1" x14ac:dyDescent="0.25">
      <c r="A40" s="132" t="s">
        <v>135</v>
      </c>
      <c r="B40" s="133"/>
      <c r="C40" s="108"/>
      <c r="D40" s="110"/>
      <c r="E40" s="115"/>
      <c r="F40" s="108"/>
      <c r="G40" s="114"/>
      <c r="H40" s="105"/>
      <c r="I40" s="113"/>
      <c r="J40" s="114"/>
      <c r="K40" s="113"/>
      <c r="L40" s="113"/>
      <c r="M40" s="114"/>
      <c r="N40" s="113"/>
      <c r="O40" s="23"/>
    </row>
    <row r="41" spans="1:17" ht="37.5" customHeight="1" x14ac:dyDescent="0.25">
      <c r="A41" s="111" t="s">
        <v>136</v>
      </c>
      <c r="B41" s="129" t="s">
        <v>137</v>
      </c>
      <c r="C41" s="129" t="s">
        <v>138</v>
      </c>
      <c r="D41" s="134">
        <v>18607</v>
      </c>
      <c r="E41" s="131" t="s">
        <v>139</v>
      </c>
      <c r="F41" s="135"/>
      <c r="G41" s="131"/>
      <c r="H41" s="135"/>
      <c r="I41" s="135"/>
      <c r="J41" s="131"/>
      <c r="K41" s="135"/>
      <c r="L41" s="136"/>
      <c r="M41" s="136"/>
      <c r="N41" s="136"/>
      <c r="O41" s="23"/>
    </row>
    <row r="42" spans="1:17" ht="54.75" customHeight="1" x14ac:dyDescent="0.25">
      <c r="A42" s="137" t="s">
        <v>140</v>
      </c>
      <c r="B42" s="108" t="s">
        <v>141</v>
      </c>
      <c r="C42" s="129" t="s">
        <v>142</v>
      </c>
      <c r="D42" s="134">
        <v>13326</v>
      </c>
      <c r="E42" s="131" t="s">
        <v>103</v>
      </c>
      <c r="F42" s="135"/>
      <c r="G42" s="131"/>
      <c r="H42" s="135"/>
      <c r="I42" s="135"/>
      <c r="J42" s="131"/>
      <c r="K42" s="135"/>
      <c r="L42" s="113"/>
      <c r="M42" s="138"/>
      <c r="N42" s="113"/>
      <c r="O42" s="23"/>
    </row>
    <row r="43" spans="1:17" ht="27.75" customHeight="1" x14ac:dyDescent="0.25">
      <c r="A43" s="111" t="s">
        <v>143</v>
      </c>
      <c r="B43" s="108" t="s">
        <v>144</v>
      </c>
      <c r="C43" s="129" t="s">
        <v>142</v>
      </c>
      <c r="D43" s="134">
        <v>13469</v>
      </c>
      <c r="E43" s="131" t="s">
        <v>103</v>
      </c>
      <c r="F43" s="135"/>
      <c r="G43" s="131"/>
      <c r="H43" s="135"/>
      <c r="I43" s="135"/>
      <c r="J43" s="131"/>
      <c r="K43" s="135"/>
      <c r="L43" s="113"/>
      <c r="M43" s="138"/>
      <c r="N43" s="113"/>
      <c r="O43" s="24"/>
    </row>
    <row r="44" spans="1:17" x14ac:dyDescent="0.25">
      <c r="A44" s="97" t="s">
        <v>162</v>
      </c>
      <c r="B44" s="99"/>
      <c r="C44" s="139"/>
      <c r="D44" s="139"/>
      <c r="E44" s="140"/>
      <c r="F44" s="139"/>
      <c r="G44" s="139"/>
      <c r="H44" s="139"/>
      <c r="I44" s="139"/>
      <c r="J44" s="139"/>
      <c r="K44" s="139"/>
      <c r="L44" s="139"/>
      <c r="M44" s="139"/>
      <c r="N44" s="141"/>
      <c r="O44" s="11"/>
    </row>
    <row r="45" spans="1:17" ht="39" x14ac:dyDescent="0.25">
      <c r="A45" s="137" t="s">
        <v>163</v>
      </c>
      <c r="B45" s="108" t="s">
        <v>164</v>
      </c>
      <c r="C45" s="111"/>
      <c r="D45" s="111"/>
      <c r="E45" s="111"/>
      <c r="F45" s="139"/>
      <c r="G45" s="139"/>
      <c r="H45" s="139"/>
      <c r="I45" s="139"/>
      <c r="J45" s="139"/>
      <c r="K45" s="139"/>
      <c r="L45" s="129" t="s">
        <v>165</v>
      </c>
      <c r="M45" s="134">
        <v>371.5</v>
      </c>
      <c r="N45" s="131" t="s">
        <v>53</v>
      </c>
      <c r="O45" s="11"/>
    </row>
    <row r="46" spans="1:17" ht="39" x14ac:dyDescent="0.25">
      <c r="A46" s="111" t="s">
        <v>166</v>
      </c>
      <c r="B46" s="108" t="s">
        <v>167</v>
      </c>
      <c r="C46" s="129" t="s">
        <v>168</v>
      </c>
      <c r="D46" s="134">
        <v>11600</v>
      </c>
      <c r="E46" s="131" t="s">
        <v>169</v>
      </c>
      <c r="F46" s="139"/>
      <c r="G46" s="139"/>
      <c r="H46" s="139"/>
      <c r="I46" s="139"/>
      <c r="J46" s="139"/>
      <c r="K46" s="139"/>
      <c r="L46" s="139"/>
      <c r="M46" s="139"/>
      <c r="N46" s="141"/>
      <c r="O46" s="11"/>
    </row>
    <row r="47" spans="1:17" ht="39" x14ac:dyDescent="0.25">
      <c r="A47" s="111" t="s">
        <v>170</v>
      </c>
      <c r="B47" s="110" t="s">
        <v>171</v>
      </c>
      <c r="C47" s="114" t="s">
        <v>172</v>
      </c>
      <c r="D47" s="114">
        <v>1838</v>
      </c>
      <c r="E47" s="131" t="s">
        <v>139</v>
      </c>
      <c r="F47" s="114"/>
      <c r="G47" s="114"/>
      <c r="H47" s="139"/>
      <c r="I47" s="139"/>
      <c r="J47" s="139"/>
      <c r="K47" s="139"/>
      <c r="L47" s="139"/>
      <c r="M47" s="139"/>
      <c r="N47" s="141"/>
      <c r="O47" s="11"/>
    </row>
    <row r="48" spans="1:17" ht="64.5" customHeight="1" x14ac:dyDescent="0.25">
      <c r="A48" s="111" t="s">
        <v>173</v>
      </c>
      <c r="B48" s="118" t="s">
        <v>174</v>
      </c>
      <c r="C48" s="113" t="s">
        <v>175</v>
      </c>
      <c r="D48" s="114">
        <v>465.9</v>
      </c>
      <c r="E48" s="131" t="s">
        <v>53</v>
      </c>
      <c r="F48" s="113"/>
      <c r="G48" s="108"/>
      <c r="H48" s="105"/>
      <c r="I48" s="106"/>
      <c r="J48" s="109"/>
      <c r="K48" s="105"/>
      <c r="L48" s="105"/>
      <c r="M48" s="105"/>
      <c r="N48" s="106"/>
      <c r="O48" s="11"/>
    </row>
    <row r="49" spans="1:15" ht="51.75" customHeight="1" x14ac:dyDescent="0.25">
      <c r="A49" s="111" t="s">
        <v>176</v>
      </c>
      <c r="B49" s="118" t="s">
        <v>177</v>
      </c>
      <c r="C49" s="106"/>
      <c r="D49" s="106"/>
      <c r="E49" s="107"/>
      <c r="F49" s="122"/>
      <c r="G49" s="105"/>
      <c r="H49" s="105"/>
      <c r="I49" s="142" t="s">
        <v>89</v>
      </c>
      <c r="J49" s="109"/>
      <c r="K49" s="106"/>
      <c r="L49" s="113" t="s">
        <v>178</v>
      </c>
      <c r="M49" s="114">
        <v>275</v>
      </c>
      <c r="N49" s="131" t="s">
        <v>53</v>
      </c>
      <c r="O49" s="11"/>
    </row>
    <row r="50" spans="1:15" ht="77.25" x14ac:dyDescent="0.25">
      <c r="A50" s="111" t="s">
        <v>179</v>
      </c>
      <c r="B50" s="118" t="s">
        <v>180</v>
      </c>
      <c r="C50" s="113"/>
      <c r="D50" s="114"/>
      <c r="E50" s="131"/>
      <c r="F50" s="113" t="s">
        <v>181</v>
      </c>
      <c r="G50" s="103">
        <v>24700</v>
      </c>
      <c r="H50" s="105" t="s">
        <v>58</v>
      </c>
      <c r="I50" s="142"/>
      <c r="J50" s="109"/>
      <c r="K50" s="106"/>
      <c r="L50" s="106"/>
      <c r="M50" s="106"/>
      <c r="N50" s="106"/>
      <c r="O50" s="11"/>
    </row>
    <row r="51" spans="1:15" ht="26.25" x14ac:dyDescent="0.25">
      <c r="A51" s="137" t="s">
        <v>182</v>
      </c>
      <c r="B51" s="118" t="s">
        <v>183</v>
      </c>
      <c r="C51" s="113" t="s">
        <v>184</v>
      </c>
      <c r="D51" s="114">
        <v>1150</v>
      </c>
      <c r="E51" s="131" t="s">
        <v>52</v>
      </c>
      <c r="F51" s="113"/>
      <c r="G51" s="103"/>
      <c r="H51" s="105"/>
      <c r="I51" s="142"/>
      <c r="J51" s="109"/>
      <c r="K51" s="106"/>
      <c r="L51" s="106"/>
      <c r="M51" s="106"/>
      <c r="N51" s="106"/>
      <c r="O51" s="11"/>
    </row>
    <row r="52" spans="1:15" x14ac:dyDescent="0.25">
      <c r="A52" s="97" t="s">
        <v>61</v>
      </c>
      <c r="B52" s="99"/>
      <c r="C52" s="139"/>
      <c r="D52" s="139">
        <f>SUM(D14:D51)</f>
        <v>226115.92</v>
      </c>
      <c r="E52" s="140"/>
      <c r="F52" s="139"/>
      <c r="G52" s="101">
        <f>SUM(G14:G50)</f>
        <v>36200</v>
      </c>
      <c r="H52" s="101"/>
      <c r="I52" s="111"/>
      <c r="J52" s="111">
        <v>0</v>
      </c>
      <c r="K52" s="111"/>
      <c r="L52" s="111"/>
      <c r="M52" s="111">
        <f>SUM(M14:M49)</f>
        <v>16549.599999999999</v>
      </c>
      <c r="N52" s="109"/>
      <c r="O52" s="11"/>
    </row>
    <row r="53" spans="1:15" x14ac:dyDescent="0.25">
      <c r="A53" s="11"/>
      <c r="B53" s="15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1"/>
      <c r="N53" s="11"/>
      <c r="O53" s="11"/>
    </row>
    <row r="54" spans="1:15" ht="18" x14ac:dyDescent="0.25">
      <c r="A54" s="11"/>
      <c r="B54" s="143" t="s">
        <v>145</v>
      </c>
      <c r="C54" s="143"/>
      <c r="D54" s="143"/>
      <c r="E54" s="143"/>
      <c r="F54" s="143"/>
      <c r="G54" s="143"/>
      <c r="H54" s="143"/>
      <c r="I54" s="143"/>
      <c r="J54" s="143"/>
      <c r="K54" s="144"/>
      <c r="L54" s="11"/>
      <c r="M54" s="11"/>
      <c r="N54" s="11"/>
      <c r="O54" s="11"/>
    </row>
    <row r="55" spans="1:15" ht="15" customHeight="1" x14ac:dyDescent="0.25">
      <c r="A55" s="14"/>
      <c r="B55" s="143"/>
      <c r="C55" s="143"/>
      <c r="D55" s="143"/>
      <c r="E55" s="143"/>
      <c r="F55" s="143"/>
      <c r="G55" s="143"/>
      <c r="H55" s="143"/>
      <c r="I55" s="143"/>
      <c r="J55" s="143"/>
      <c r="K55" s="11"/>
      <c r="L55" s="11"/>
      <c r="M55" s="11"/>
      <c r="N55" s="11"/>
      <c r="O55" s="11"/>
    </row>
    <row r="56" spans="1:15" ht="18" x14ac:dyDescent="0.25">
      <c r="A56" s="11"/>
      <c r="B56" s="11"/>
      <c r="C56" s="145" t="s">
        <v>185</v>
      </c>
      <c r="D56" s="145"/>
      <c r="E56" s="145"/>
      <c r="F56" s="145"/>
      <c r="G56" s="146"/>
      <c r="H56" s="146"/>
      <c r="I56" s="144"/>
      <c r="J56" s="144"/>
      <c r="K56" s="11"/>
      <c r="L56" s="11"/>
      <c r="M56" s="11"/>
      <c r="N56" s="11"/>
      <c r="O56" s="11"/>
    </row>
    <row r="57" spans="1:15" x14ac:dyDescent="0.25">
      <c r="A57" s="11"/>
      <c r="B57" s="11"/>
      <c r="C57" s="11"/>
      <c r="D57" s="147"/>
      <c r="E57" s="147"/>
      <c r="F57" s="147"/>
      <c r="G57" s="147"/>
      <c r="H57" s="147"/>
      <c r="I57" s="147"/>
      <c r="J57" s="147"/>
      <c r="K57" s="11"/>
      <c r="L57" s="11"/>
      <c r="M57" s="11"/>
      <c r="N57" s="11"/>
      <c r="O57" s="11"/>
    </row>
    <row r="58" spans="1:15" ht="33" customHeight="1" x14ac:dyDescent="0.25">
      <c r="A58" s="11"/>
      <c r="B58" s="92" t="s">
        <v>62</v>
      </c>
      <c r="C58" s="92" t="s">
        <v>146</v>
      </c>
      <c r="D58" s="93" t="s">
        <v>147</v>
      </c>
      <c r="E58" s="95"/>
      <c r="F58" s="92" t="s">
        <v>63</v>
      </c>
      <c r="G58" s="92" t="s">
        <v>148</v>
      </c>
      <c r="H58" s="96" t="s">
        <v>186</v>
      </c>
      <c r="I58" s="148"/>
      <c r="J58" s="148"/>
      <c r="K58" s="148"/>
      <c r="L58" s="11"/>
      <c r="M58" s="11"/>
      <c r="N58" s="11"/>
    </row>
    <row r="59" spans="1:15" ht="34.5" customHeight="1" x14ac:dyDescent="0.25">
      <c r="A59" s="11"/>
      <c r="B59" s="100"/>
      <c r="C59" s="100"/>
      <c r="D59" s="101" t="s">
        <v>64</v>
      </c>
      <c r="E59" s="101" t="s">
        <v>65</v>
      </c>
      <c r="F59" s="100"/>
      <c r="G59" s="100"/>
      <c r="H59" s="96"/>
      <c r="I59" s="148"/>
      <c r="J59" s="148"/>
      <c r="K59" s="148"/>
      <c r="L59" s="11"/>
      <c r="M59" s="11"/>
      <c r="N59" s="11"/>
    </row>
    <row r="60" spans="1:15" x14ac:dyDescent="0.25">
      <c r="A60" s="11"/>
      <c r="B60" s="121" t="s">
        <v>45</v>
      </c>
      <c r="C60" s="101">
        <v>148458.38</v>
      </c>
      <c r="D60" s="101">
        <v>125392.13</v>
      </c>
      <c r="E60" s="101">
        <v>11314.86</v>
      </c>
      <c r="F60" s="139">
        <v>226115.92</v>
      </c>
      <c r="G60" s="101">
        <v>100000</v>
      </c>
      <c r="H60" s="101">
        <f>C60+D60+E60-F60+G60</f>
        <v>159049.44999999998</v>
      </c>
      <c r="I60" s="149"/>
      <c r="J60" s="149"/>
      <c r="K60" s="149"/>
      <c r="L60" s="11"/>
      <c r="M60" s="11"/>
      <c r="N60" s="11"/>
    </row>
    <row r="61" spans="1:15" ht="26.25" x14ac:dyDescent="0.25">
      <c r="A61" s="11"/>
      <c r="B61" s="121" t="s">
        <v>46</v>
      </c>
      <c r="C61" s="101">
        <v>144771.37</v>
      </c>
      <c r="D61" s="101">
        <v>72726.559999999998</v>
      </c>
      <c r="E61" s="101">
        <v>6562.52</v>
      </c>
      <c r="F61" s="101">
        <v>36200</v>
      </c>
      <c r="G61" s="101"/>
      <c r="H61" s="101">
        <f>C61+D61+E61-F61+G61</f>
        <v>187860.44999999998</v>
      </c>
      <c r="I61" s="149"/>
      <c r="J61" s="149"/>
      <c r="K61" s="149"/>
      <c r="L61" s="11"/>
      <c r="M61" s="11"/>
      <c r="N61" s="11"/>
    </row>
    <row r="62" spans="1:15" x14ac:dyDescent="0.25">
      <c r="A62" s="11"/>
      <c r="B62" s="121" t="s">
        <v>66</v>
      </c>
      <c r="C62" s="101">
        <v>119282.52</v>
      </c>
      <c r="D62" s="101">
        <v>73307.100000000006</v>
      </c>
      <c r="E62" s="101">
        <v>6788.93</v>
      </c>
      <c r="F62" s="101">
        <v>0</v>
      </c>
      <c r="G62" s="101">
        <v>-100000</v>
      </c>
      <c r="H62" s="101">
        <f>C62+D62+E62-F62+G62</f>
        <v>99378.549999999988</v>
      </c>
      <c r="I62" s="149"/>
      <c r="J62" s="149"/>
      <c r="K62" s="149"/>
      <c r="L62" s="11"/>
      <c r="M62" s="11"/>
      <c r="N62" s="11"/>
    </row>
    <row r="63" spans="1:15" x14ac:dyDescent="0.25">
      <c r="A63" s="11"/>
      <c r="B63" s="121" t="s">
        <v>48</v>
      </c>
      <c r="C63" s="101">
        <v>8069.05</v>
      </c>
      <c r="D63" s="101">
        <v>12540.37</v>
      </c>
      <c r="E63" s="101">
        <v>0</v>
      </c>
      <c r="F63" s="101">
        <v>16549.599999999999</v>
      </c>
      <c r="G63" s="101"/>
      <c r="H63" s="101">
        <f>C63+D63+E63-F63+G63</f>
        <v>4059.8200000000033</v>
      </c>
      <c r="I63" s="149"/>
      <c r="J63" s="149"/>
      <c r="K63" s="149"/>
      <c r="L63" s="11"/>
      <c r="M63" s="11"/>
      <c r="N63" s="11"/>
    </row>
    <row r="64" spans="1:15" ht="26.25" x14ac:dyDescent="0.25">
      <c r="A64" s="11"/>
      <c r="B64" s="121" t="s">
        <v>67</v>
      </c>
      <c r="C64" s="101">
        <v>6850</v>
      </c>
      <c r="D64" s="101">
        <v>3600</v>
      </c>
      <c r="E64" s="101"/>
      <c r="F64" s="101">
        <v>0</v>
      </c>
      <c r="G64" s="101"/>
      <c r="H64" s="101">
        <f>C64+D64+E64-F64+G64</f>
        <v>10450</v>
      </c>
      <c r="I64" s="149"/>
      <c r="J64" s="149"/>
      <c r="K64" s="149"/>
      <c r="L64" s="11"/>
      <c r="M64" s="11"/>
      <c r="N64" s="11"/>
    </row>
    <row r="65" spans="1:14" ht="18" x14ac:dyDescent="0.25">
      <c r="A65" s="11"/>
      <c r="B65" s="150" t="s">
        <v>61</v>
      </c>
      <c r="C65" s="150">
        <f>SUM(C60:C64)</f>
        <v>427431.32</v>
      </c>
      <c r="D65" s="150"/>
      <c r="E65" s="150"/>
      <c r="F65" s="150"/>
      <c r="G65" s="150"/>
      <c r="H65" s="150">
        <f>SUM(H60:H64)</f>
        <v>460798.26999999996</v>
      </c>
      <c r="I65" s="151"/>
      <c r="J65" s="151"/>
      <c r="K65" s="151"/>
      <c r="L65" s="11"/>
      <c r="M65" s="11"/>
      <c r="N65" s="11"/>
    </row>
    <row r="66" spans="1:14" x14ac:dyDescent="0.25">
      <c r="A66" s="11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1"/>
      <c r="M66" s="11"/>
      <c r="N66" s="11"/>
    </row>
    <row r="67" spans="1:14" x14ac:dyDescent="0.25">
      <c r="A67" s="11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1"/>
      <c r="M67" s="11"/>
      <c r="N67" s="11"/>
    </row>
    <row r="68" spans="1:14" x14ac:dyDescent="0.25">
      <c r="A68" s="11"/>
      <c r="B68" s="152" t="s">
        <v>151</v>
      </c>
      <c r="C68" s="152"/>
      <c r="D68" s="152"/>
      <c r="E68" s="152"/>
      <c r="F68" s="152"/>
      <c r="G68" s="152"/>
      <c r="H68" s="152"/>
      <c r="I68" s="152"/>
      <c r="J68" s="152"/>
      <c r="K68" s="152"/>
      <c r="L68" s="11"/>
      <c r="M68" s="11"/>
      <c r="N68" s="11"/>
    </row>
    <row r="69" spans="1:14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8" x14ac:dyDescent="0.25">
      <c r="B70" s="85"/>
      <c r="C70" s="85"/>
      <c r="D70" s="85"/>
      <c r="E70" s="85"/>
      <c r="J70"/>
    </row>
    <row r="71" spans="1:14" ht="18" x14ac:dyDescent="0.25">
      <c r="B71" s="84"/>
      <c r="C71" s="84"/>
      <c r="D71" s="84"/>
      <c r="E71" s="84"/>
      <c r="F71" s="84"/>
      <c r="G71" s="84"/>
      <c r="H71" s="84"/>
      <c r="J71"/>
    </row>
  </sheetData>
  <mergeCells count="35">
    <mergeCell ref="B70:E70"/>
    <mergeCell ref="B58:B59"/>
    <mergeCell ref="F58:F59"/>
    <mergeCell ref="C58:C59"/>
    <mergeCell ref="D58:E58"/>
    <mergeCell ref="A40:B40"/>
    <mergeCell ref="A44:B44"/>
    <mergeCell ref="A52:B52"/>
    <mergeCell ref="B54:J55"/>
    <mergeCell ref="G58:G59"/>
    <mergeCell ref="H58:H59"/>
    <mergeCell ref="I58:I59"/>
    <mergeCell ref="J58:J59"/>
    <mergeCell ref="K58:K59"/>
    <mergeCell ref="B68:K68"/>
    <mergeCell ref="C56:F56"/>
    <mergeCell ref="A12:A13"/>
    <mergeCell ref="A16:B16"/>
    <mergeCell ref="A14:B14"/>
    <mergeCell ref="A23:B23"/>
    <mergeCell ref="A25:B25"/>
    <mergeCell ref="A32:B32"/>
    <mergeCell ref="L12:N12"/>
    <mergeCell ref="I12:K12"/>
    <mergeCell ref="F12:H12"/>
    <mergeCell ref="B12:B13"/>
    <mergeCell ref="C12:E12"/>
    <mergeCell ref="B9:E9"/>
    <mergeCell ref="A18:B18"/>
    <mergeCell ref="C1:J1"/>
    <mergeCell ref="C2:J2"/>
    <mergeCell ref="C3:J3"/>
    <mergeCell ref="C4:J4"/>
    <mergeCell ref="B6:I6"/>
    <mergeCell ref="B8:E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Содержание МКЖД</vt:lpstr>
      <vt:lpstr>Текущий ремонт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2017-03-31T11:47:16Z</dcterms:modified>
</cp:coreProperties>
</file>