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Содержание МКЖД" sheetId="1" r:id="rId1"/>
    <sheet name="Текущий ремонт" sheetId="2" r:id="rId2"/>
  </sheets>
  <calcPr calcId="145621"/>
</workbook>
</file>

<file path=xl/calcChain.xml><?xml version="1.0" encoding="utf-8"?>
<calcChain xmlns="http://schemas.openxmlformats.org/spreadsheetml/2006/main">
  <c r="G49" i="2" l="1"/>
  <c r="G48" i="2"/>
  <c r="D42" i="2"/>
  <c r="H36" i="1"/>
  <c r="H31" i="1"/>
  <c r="H30" i="1"/>
  <c r="H29" i="1"/>
  <c r="H28" i="1"/>
  <c r="G50" i="2" l="1"/>
</calcChain>
</file>

<file path=xl/sharedStrings.xml><?xml version="1.0" encoding="utf-8"?>
<sst xmlns="http://schemas.openxmlformats.org/spreadsheetml/2006/main" count="154" uniqueCount="127">
  <si>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</si>
  <si>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</si>
  <si>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</si>
  <si>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</si>
  <si>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</si>
  <si>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 xml:space="preserve">Механизированная уборка территории </t>
  </si>
  <si>
    <t>Затраты по управлению многоквартирным домом</t>
  </si>
  <si>
    <t>Сбор и вывоз ТБО</t>
  </si>
  <si>
    <t>Техническое обслуживание лифтового хозяйства</t>
  </si>
  <si>
    <t xml:space="preserve"> ОТЧЕТ О  ВЫПОЛНЕННЫХ РАБОТАХ  И ОКАЗАННЫХ УСЛУГАХ</t>
  </si>
  <si>
    <t>ПО ДОГОВОРУ УПРАВЛЕНИЯ МНОГОКВАРТИРНЫМ ДОМОМ</t>
  </si>
  <si>
    <t>II. ПРЕДОСТАВЛЕНИЕ  КОММУНАЛЬНЫХ УСЛУГ  ПО ДОГОВОРУ УПРАВЛЕНИЯ  МНОГОКВАРТИРНЫМ ДОМОМ</t>
  </si>
  <si>
    <t>Техническое обслуживание  крышной котельной</t>
  </si>
  <si>
    <t>Уборка лестничных клеток</t>
  </si>
  <si>
    <t>Уборка территории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</si>
  <si>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</si>
  <si>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</si>
  <si>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</si>
  <si>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</si>
  <si>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</si>
  <si>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</si>
  <si>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</si>
  <si>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</si>
  <si>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</si>
  <si>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</si>
  <si>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</si>
  <si>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</si>
  <si>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</si>
  <si>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расчетный</t>
  </si>
  <si>
    <t>Отопление</t>
  </si>
  <si>
    <t xml:space="preserve">В т.ч: </t>
  </si>
  <si>
    <t>Электроэнергия</t>
  </si>
  <si>
    <t>кВт/час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</si>
  <si>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</si>
  <si>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</si>
  <si>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</si>
  <si>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 xml:space="preserve">Управляющая компания -  АНО "Центр ТСЖ" 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</si>
  <si>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</si>
  <si>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</si>
  <si>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</si>
  <si>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</si>
  <si>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</si>
  <si>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</si>
  <si>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ООО "СКВ"</t>
  </si>
  <si>
    <t>АНО "Центр ТСЖ"</t>
  </si>
  <si>
    <t>ИТОГО:</t>
  </si>
  <si>
    <t>Услуга</t>
  </si>
  <si>
    <t>Поступление от "Провайдеров"</t>
  </si>
  <si>
    <t>с 01.01.16 по 30.06.16</t>
  </si>
  <si>
    <t>с 01.07.16 по 31.12.16</t>
  </si>
  <si>
    <t>хвс</t>
  </si>
  <si>
    <t>Управляющая организация: АНО "Центр ТСЖ"</t>
  </si>
  <si>
    <t xml:space="preserve">
I. РАБОТЫ И УСЛУГИ ПО СОДЕРЖАНИЮ И РЕМОНТУ ОБЩЕГО ИМУЩЕСТВА В МНОГОКВАРТИРНОМ ДОМЕ</t>
  </si>
  <si>
    <t>Техническое обслуживание дома (Авар. - дисп. Служба, электрики, слесаря)</t>
  </si>
  <si>
    <t>Адрес многоквартирного дома: ул.  Транспортная, д. 8</t>
  </si>
  <si>
    <t>управления жилым многоквартирным домом № 2 по ул. Транспортная</t>
  </si>
  <si>
    <t>адрес многоквартирного дома - ул.Транспортная, 8</t>
  </si>
  <si>
    <t>Январь 2016 г.</t>
  </si>
  <si>
    <t>1.</t>
  </si>
  <si>
    <t>Обшивка стен грузовых лифтов (закуплен брус, листы ДВП, саморезы)</t>
  </si>
  <si>
    <t>Два товарных чека от 30,31/12.15 г.</t>
  </si>
  <si>
    <t>Февраль 2016 г.</t>
  </si>
  <si>
    <t>2.</t>
  </si>
  <si>
    <t>Закупка технической соли, для посыпки тротуаров и въезда в парковку</t>
  </si>
  <si>
    <t>Товарная накладная от 03.02.16г., акт</t>
  </si>
  <si>
    <t>3.</t>
  </si>
  <si>
    <t xml:space="preserve">Вывоз снега (3 рейса) с дворовой территории </t>
  </si>
  <si>
    <t>Договор от 15.02.16; акт от 16.02.16 г.</t>
  </si>
  <si>
    <t>Логанин А.Ю.</t>
  </si>
  <si>
    <t>Март 2016 г.</t>
  </si>
  <si>
    <t>Закупка лампочек 220/40, для установки местах общего пользования</t>
  </si>
  <si>
    <t>Товарная накладная №1/00461 от  22.03.16г., акт</t>
  </si>
  <si>
    <t>Совет дома</t>
  </si>
  <si>
    <t xml:space="preserve">Закупка технической соли- 2 шт, для посыпки тротуаров </t>
  </si>
  <si>
    <t>Товарный чек №б/н от 25.03.16 г.</t>
  </si>
  <si>
    <t>Апрель 2016 г.</t>
  </si>
  <si>
    <t>Закупка материала (краска ВДАК, коллер, кисти) и произведена покраска б/ камня на придомовой территории</t>
  </si>
  <si>
    <t>Товарный чек №1104 от 13.04.16; акт</t>
  </si>
  <si>
    <t>Май 2016 г.</t>
  </si>
  <si>
    <t>Замена пружины качалки (левая) у лифта и качалки</t>
  </si>
  <si>
    <t>Акт №235 от 10.05.16 г.</t>
  </si>
  <si>
    <t>Август 206 г.</t>
  </si>
  <si>
    <t>Установка кодовых замков на двери мусорокамер</t>
  </si>
  <si>
    <t>Товарные чеки от 18.08.16г; акт</t>
  </si>
  <si>
    <t>Изготовление и установка навесов на входом в мусорокамеры 1,3 под. и входов подвалы (люки)</t>
  </si>
  <si>
    <t>Товарные чеки-5шт; акт; протокол</t>
  </si>
  <si>
    <t>Замена качалки пластиковой отводки PAX у лифта 2-го подъезда</t>
  </si>
  <si>
    <t>Договор, акт №433 от 15.08.16г.</t>
  </si>
  <si>
    <t>ООО "ПТЦ "Лифтмонтаж"</t>
  </si>
  <si>
    <t>Закупка шланга, хомутов, насадки…, для полива газонов, деревьев</t>
  </si>
  <si>
    <t>Товарные чеки от 20.08.16г; акт</t>
  </si>
  <si>
    <t>Сентябрь 2016 г.</t>
  </si>
  <si>
    <t>Закупка технической соли для посыпки тротуаров в гололед</t>
  </si>
  <si>
    <t>Товарный чек №б/н от 22.09.16; акт</t>
  </si>
  <si>
    <t>Октябрь 2016 г.</t>
  </si>
  <si>
    <t>Устройство отсечек в подвале</t>
  </si>
  <si>
    <t>Два товарных чека и акт от 11.10.16 г.</t>
  </si>
  <si>
    <t>Замена разбитых армированных стекол во 2-ом подъезде запасного выхода на 4,11,12,13 этажах</t>
  </si>
  <si>
    <t>Квитанция №001490от 13.10.16г; №001501 от 24.10.16; акт</t>
  </si>
  <si>
    <t>Вывод воды для уборщицы во 2-ом подъезде</t>
  </si>
  <si>
    <t>Товарные чеки от 19.10.16; акт</t>
  </si>
  <si>
    <t>Закупка лампочек  ЛОН 220/4, для дальнейшей установки</t>
  </si>
  <si>
    <t>Счет №444 от 20.10.16; товарная накладная</t>
  </si>
  <si>
    <t>Передвижение денежных средств по ул. Транспортная,  8   в  2016 г.</t>
  </si>
  <si>
    <t>Остаток, руб. на 01.01.2016 г.</t>
  </si>
  <si>
    <t>Поступления от собственников (жил. и н/жил.), руб.</t>
  </si>
  <si>
    <t xml:space="preserve">Расходы, руб. </t>
  </si>
  <si>
    <t xml:space="preserve">Техническое обслуживание ППА и ДУ </t>
  </si>
  <si>
    <t>Задолженность (-) или переплата (+) по оплате коммунальных услуг потребителями, руб. на 31.12.2016г.</t>
  </si>
  <si>
    <r>
      <t>м</t>
    </r>
    <r>
      <rPr>
        <sz val="12"/>
        <rFont val="Tahoma"/>
        <family val="2"/>
        <charset val="204"/>
      </rPr>
      <t>³</t>
    </r>
  </si>
  <si>
    <r>
      <t>Объем ресурсов затраченных на крыш. котельной: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газ</t>
    </r>
  </si>
  <si>
    <t>Годовой отчет руководителя управляющей компании  о выполненных работах и оказанных  услугах по договору управления многоквартирным домом за период с 01.01.2016 г. по 31.12.2016 г.</t>
  </si>
  <si>
    <t>Ноябрь 2016 г.</t>
  </si>
  <si>
    <t>Установка козырьков над входами во 2-ой и 3-ий подъезды</t>
  </si>
  <si>
    <t>Товарные чеки17,18,22,25/11.16г; акт, заявление собственников</t>
  </si>
  <si>
    <t>Установка датчика затопления в подвале дома</t>
  </si>
  <si>
    <t>Товарная накладная №651 от 18.11.16г.</t>
  </si>
  <si>
    <t>Замена электромагнита тормоза у лифта</t>
  </si>
  <si>
    <t>Счет №693 от 03.11.16г.</t>
  </si>
  <si>
    <t>ООО "ПТЦ"Лифтмонтаж"</t>
  </si>
  <si>
    <t>Вывод воды для уборщицы во 1-ом подъезде</t>
  </si>
  <si>
    <t>Товарные чеки от 8,14/12.16; акт</t>
  </si>
  <si>
    <t>На  01.01.2017 г.</t>
  </si>
  <si>
    <t xml:space="preserve">Остаток, на 01.01.17 г, руб.  </t>
  </si>
  <si>
    <t xml:space="preserve"> за период с 01.01.2016 г. по 31.12.2016 г.</t>
  </si>
  <si>
    <t>Начислено с 01.01.2016г. по 31.12.2016г., руб.</t>
  </si>
  <si>
    <t>Оплачено населением  с 01.01.2016г. по 31.12.2016г.,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</si>
</sst>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2"/>
      <name val="Tahoma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8">
    <xf numFmtId="0" fontId="0" fillId="0" borderId="0"/>
    <xf numFmtId="0" fontId="7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5" applyNumberFormat="0" applyAlignment="0" applyProtection="0"/>
    <xf numFmtId="0" fontId="30" fillId="7" borderId="6" applyNumberFormat="0" applyAlignment="0" applyProtection="0"/>
    <xf numFmtId="0" fontId="31" fillId="7" borderId="5" applyNumberFormat="0" applyAlignment="0" applyProtection="0"/>
    <xf numFmtId="0" fontId="32" fillId="0" borderId="7" applyNumberFormat="0" applyFill="0" applyAlignment="0" applyProtection="0"/>
    <xf numFmtId="0" fontId="33" fillId="8" borderId="8" applyNumberFormat="0" applyAlignment="0" applyProtection="0"/>
    <xf numFmtId="0" fontId="34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5">
    <xf numFmtId="0" fontId="0" fillId="0" borderId="0" xfId="0"/>
    <xf numFmtId="0" fontId="38" fillId="0" borderId="0" xfId="0" applyFont="1"/>
    <xf numFmtId="0" fontId="8" fillId="0" borderId="0" xfId="0" applyFont="1"/>
    <xf numFmtId="0" fontId="39" fillId="2" borderId="0" xfId="1" applyFont="1" applyFill="1" applyBorder="1" applyAlignment="1">
      <alignment horizontal="center" wrapText="1"/>
    </xf>
    <xf numFmtId="0" fontId="39" fillId="2" borderId="0" xfId="1" applyFont="1" applyFill="1" applyBorder="1" applyAlignment="1">
      <alignment wrapText="1"/>
    </xf>
    <xf numFmtId="0" fontId="40" fillId="2" borderId="1" xfId="1" applyFont="1" applyFill="1" applyBorder="1" applyAlignment="1">
      <alignment horizontal="center" vertical="center" wrapText="1"/>
    </xf>
    <xf numFmtId="0" fontId="39" fillId="0" borderId="1" xfId="1" applyFont="1" applyBorder="1" applyAlignment="1">
      <alignment horizontal="center" wrapText="1"/>
    </xf>
    <xf numFmtId="0" fontId="39" fillId="0" borderId="1" xfId="1" applyFont="1" applyBorder="1" applyAlignment="1">
      <alignment horizontal="left" wrapText="1"/>
    </xf>
    <xf numFmtId="164" fontId="39" fillId="0" borderId="11" xfId="1" applyNumberFormat="1" applyFont="1" applyBorder="1" applyAlignment="1">
      <alignment horizontal="right" wrapText="1"/>
    </xf>
    <xf numFmtId="0" fontId="39" fillId="2" borderId="1" xfId="1" applyFont="1" applyFill="1" applyBorder="1" applyAlignment="1">
      <alignment horizontal="center" wrapText="1"/>
    </xf>
    <xf numFmtId="0" fontId="39" fillId="0" borderId="1" xfId="2" applyFont="1" applyBorder="1" applyAlignment="1">
      <alignment horizontal="left" wrapText="1"/>
    </xf>
    <xf numFmtId="0" fontId="39" fillId="2" borderId="1" xfId="1" applyNumberFormat="1" applyFont="1" applyFill="1" applyBorder="1" applyAlignment="1">
      <alignment horizontal="center" wrapText="1"/>
    </xf>
    <xf numFmtId="0" fontId="40" fillId="2" borderId="0" xfId="1" applyFont="1" applyFill="1" applyBorder="1" applyAlignment="1">
      <alignment horizontal="center" wrapText="1"/>
    </xf>
    <xf numFmtId="0" fontId="39" fillId="0" borderId="0" xfId="1" applyFont="1"/>
    <xf numFmtId="0" fontId="41" fillId="0" borderId="0" xfId="0" applyFont="1"/>
    <xf numFmtId="0" fontId="39" fillId="0" borderId="0" xfId="1" applyFont="1" applyAlignment="1">
      <alignment horizontal="center" wrapText="1"/>
    </xf>
    <xf numFmtId="0" fontId="39" fillId="0" borderId="0" xfId="1" applyFont="1" applyAlignment="1">
      <alignment wrapText="1"/>
    </xf>
    <xf numFmtId="0" fontId="39" fillId="0" borderId="0" xfId="1" applyFont="1" applyAlignment="1">
      <alignment horizontal="center" vertical="center" wrapText="1"/>
    </xf>
    <xf numFmtId="0" fontId="39" fillId="2" borderId="11" xfId="1" applyNumberFormat="1" applyFont="1" applyFill="1" applyBorder="1" applyAlignment="1">
      <alignment horizontal="center" wrapText="1"/>
    </xf>
    <xf numFmtId="0" fontId="39" fillId="0" borderId="11" xfId="2" applyFont="1" applyBorder="1" applyAlignment="1">
      <alignment horizontal="left" wrapText="1"/>
    </xf>
    <xf numFmtId="0" fontId="40" fillId="0" borderId="0" xfId="1" applyFont="1" applyAlignment="1">
      <alignment horizontal="center" wrapText="1"/>
    </xf>
    <xf numFmtId="0" fontId="40" fillId="2" borderId="0" xfId="0" applyFont="1" applyFill="1" applyBorder="1" applyAlignment="1">
      <alignment horizontal="left" wrapText="1"/>
    </xf>
    <xf numFmtId="0" fontId="40" fillId="2" borderId="1" xfId="1" applyFont="1" applyFill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40" fillId="2" borderId="0" xfId="1" applyFont="1" applyFill="1" applyBorder="1" applyAlignment="1">
      <alignment horizontal="left" wrapText="1"/>
    </xf>
    <xf numFmtId="0" fontId="40" fillId="2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42" fillId="34" borderId="16" xfId="0" applyFont="1" applyFill="1" applyBorder="1" applyAlignment="1">
      <alignment horizontal="center" vertical="top" wrapText="1"/>
    </xf>
    <xf numFmtId="0" fontId="42" fillId="34" borderId="17" xfId="0" applyFont="1" applyFill="1" applyBorder="1" applyAlignment="1">
      <alignment horizontal="center" vertical="top" wrapText="1"/>
    </xf>
    <xf numFmtId="0" fontId="42" fillId="34" borderId="18" xfId="0" applyFont="1" applyFill="1" applyBorder="1" applyAlignment="1">
      <alignment horizontal="center" vertical="top" wrapText="1"/>
    </xf>
    <xf numFmtId="0" fontId="42" fillId="34" borderId="19" xfId="0" applyFont="1" applyFill="1" applyBorder="1" applyAlignment="1">
      <alignment horizontal="center" vertical="top" wrapText="1"/>
    </xf>
    <xf numFmtId="0" fontId="42" fillId="34" borderId="16" xfId="0" applyFont="1" applyFill="1" applyBorder="1" applyAlignment="1">
      <alignment horizontal="center" vertical="top" wrapText="1"/>
    </xf>
    <xf numFmtId="0" fontId="42" fillId="34" borderId="26" xfId="0" applyFont="1" applyFill="1" applyBorder="1" applyAlignment="1">
      <alignment horizontal="center" vertical="top" wrapText="1"/>
    </xf>
    <xf numFmtId="0" fontId="42" fillId="34" borderId="20" xfId="0" applyFont="1" applyFill="1" applyBorder="1" applyAlignment="1">
      <alignment horizontal="center" vertical="top" wrapText="1"/>
    </xf>
    <xf numFmtId="0" fontId="42" fillId="34" borderId="21" xfId="0" applyFont="1" applyFill="1" applyBorder="1" applyAlignment="1">
      <alignment horizontal="center" vertical="top" wrapText="1"/>
    </xf>
    <xf numFmtId="0" fontId="42" fillId="34" borderId="20" xfId="0" applyFont="1" applyFill="1" applyBorder="1" applyAlignment="1">
      <alignment horizontal="center" vertical="top" wrapText="1"/>
    </xf>
    <xf numFmtId="0" fontId="42" fillId="34" borderId="20" xfId="0" applyFont="1" applyFill="1" applyBorder="1" applyAlignment="1">
      <alignment vertical="top" wrapText="1"/>
    </xf>
    <xf numFmtId="0" fontId="42" fillId="34" borderId="26" xfId="0" applyFont="1" applyFill="1" applyBorder="1" applyAlignment="1">
      <alignment horizontal="center" vertical="top" wrapText="1"/>
    </xf>
    <xf numFmtId="0" fontId="44" fillId="34" borderId="22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/>
    </xf>
    <xf numFmtId="0" fontId="42" fillId="34" borderId="22" xfId="0" applyFont="1" applyFill="1" applyBorder="1" applyAlignment="1">
      <alignment vertical="top" wrapText="1"/>
    </xf>
    <xf numFmtId="0" fontId="42" fillId="34" borderId="22" xfId="0" applyFont="1" applyFill="1" applyBorder="1" applyAlignment="1">
      <alignment horizontal="center" vertical="top" wrapText="1"/>
    </xf>
    <xf numFmtId="0" fontId="44" fillId="34" borderId="26" xfId="0" applyFont="1" applyFill="1" applyBorder="1" applyAlignment="1">
      <alignment horizontal="center" vertical="top" wrapText="1"/>
    </xf>
    <xf numFmtId="0" fontId="42" fillId="34" borderId="0" xfId="0" applyFont="1" applyFill="1" applyBorder="1" applyAlignment="1">
      <alignment horizontal="center" vertical="top" wrapText="1"/>
    </xf>
    <xf numFmtId="0" fontId="46" fillId="34" borderId="26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horizontal="center" vertical="top" wrapText="1"/>
    </xf>
    <xf numFmtId="0" fontId="42" fillId="34" borderId="26" xfId="0" applyFont="1" applyFill="1" applyBorder="1" applyAlignment="1">
      <alignment horizontal="right" vertical="top" wrapText="1"/>
    </xf>
    <xf numFmtId="0" fontId="42" fillId="34" borderId="12" xfId="0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horizontal="center" vertical="top" wrapText="1"/>
    </xf>
    <xf numFmtId="0" fontId="42" fillId="34" borderId="23" xfId="0" applyFont="1" applyFill="1" applyBorder="1" applyAlignment="1">
      <alignment vertical="top" wrapText="1"/>
    </xf>
    <xf numFmtId="0" fontId="42" fillId="34" borderId="22" xfId="0" applyFont="1" applyFill="1" applyBorder="1" applyAlignment="1">
      <alignment horizontal="center" vertical="top" wrapText="1"/>
    </xf>
    <xf numFmtId="0" fontId="42" fillId="34" borderId="24" xfId="0" applyFont="1" applyFill="1" applyBorder="1" applyAlignment="1">
      <alignment horizontal="center" vertical="top" wrapText="1"/>
    </xf>
    <xf numFmtId="0" fontId="42" fillId="34" borderId="21" xfId="0" applyFont="1" applyFill="1" applyBorder="1" applyAlignment="1">
      <alignment vertical="top" wrapText="1"/>
    </xf>
    <xf numFmtId="0" fontId="42" fillId="34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0" xfId="0" applyBorder="1"/>
    <xf numFmtId="0" fontId="7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6" xfId="0" applyBorder="1"/>
    <xf numFmtId="0" fontId="8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48" fillId="0" borderId="26" xfId="0" applyFont="1" applyBorder="1" applyAlignment="1">
      <alignment wrapText="1"/>
    </xf>
    <xf numFmtId="0" fontId="7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/>
    <xf numFmtId="0" fontId="49" fillId="0" borderId="26" xfId="0" applyFont="1" applyBorder="1" applyAlignment="1">
      <alignment wrapText="1"/>
    </xf>
    <xf numFmtId="0" fontId="49" fillId="0" borderId="26" xfId="0" applyFont="1" applyBorder="1" applyAlignment="1">
      <alignment horizontal="center" wrapText="1"/>
    </xf>
    <xf numFmtId="0" fontId="49" fillId="0" borderId="26" xfId="0" applyFont="1" applyBorder="1" applyAlignment="1">
      <alignment horizontal="left" wrapText="1"/>
    </xf>
    <xf numFmtId="0" fontId="50" fillId="0" borderId="26" xfId="0" applyFont="1" applyBorder="1" applyAlignment="1">
      <alignment horizontal="center" wrapText="1"/>
    </xf>
    <xf numFmtId="0" fontId="50" fillId="0" borderId="26" xfId="0" applyFont="1" applyBorder="1" applyAlignment="1">
      <alignment wrapText="1"/>
    </xf>
    <xf numFmtId="0" fontId="50" fillId="34" borderId="26" xfId="0" applyFont="1" applyFill="1" applyBorder="1" applyAlignment="1">
      <alignment horizontal="center" wrapText="1"/>
    </xf>
    <xf numFmtId="164" fontId="1" fillId="34" borderId="27" xfId="124" applyNumberFormat="1" applyFont="1" applyFill="1" applyBorder="1" applyAlignment="1" applyProtection="1"/>
    <xf numFmtId="164" fontId="1" fillId="34" borderId="27" xfId="124" applyNumberFormat="1" applyFont="1" applyFill="1" applyBorder="1" applyAlignment="1" applyProtection="1"/>
    <xf numFmtId="164" fontId="1" fillId="34" borderId="27" xfId="124" applyNumberFormat="1" applyFont="1" applyFill="1" applyBorder="1" applyAlignment="1" applyProtection="1"/>
    <xf numFmtId="164" fontId="1" fillId="34" borderId="27" xfId="124" applyNumberFormat="1" applyFont="1" applyFill="1" applyBorder="1" applyAlignment="1" applyProtection="1"/>
    <xf numFmtId="164" fontId="1" fillId="34" borderId="27" xfId="124" applyNumberFormat="1" applyFont="1" applyFill="1" applyBorder="1" applyAlignment="1" applyProtection="1"/>
    <xf numFmtId="164" fontId="1" fillId="34" borderId="27" xfId="124" applyNumberFormat="1" applyFont="1" applyFill="1" applyBorder="1" applyAlignment="1" applyProtection="1"/>
    <xf numFmtId="164" fontId="1" fillId="34" borderId="27" xfId="124" applyNumberFormat="1" applyFont="1" applyFill="1" applyBorder="1" applyAlignment="1" applyProtection="1"/>
    <xf numFmtId="164" fontId="1" fillId="34" borderId="27" xfId="124" applyNumberFormat="1" applyFont="1" applyFill="1" applyBorder="1" applyAlignment="1" applyProtection="1"/>
    <xf numFmtId="164" fontId="1" fillId="34" borderId="27" xfId="124" applyNumberFormat="1" applyFont="1" applyFill="1" applyBorder="1" applyAlignment="1" applyProtection="1"/>
  </cellXfs>
  <cellStyles count="138">
    <cellStyle name="20% - Акцент1" xfId="20" builtinId="30" customBuiltin="1"/>
    <cellStyle name="20% - Акцент1 2" xfId="47"/>
    <cellStyle name="20% - Акцент1 3" xfId="61"/>
    <cellStyle name="20% - Акцент1 4" xfId="87"/>
    <cellStyle name="20% - Акцент1 5" xfId="112"/>
    <cellStyle name="20% - Акцент1 6" xfId="126"/>
    <cellStyle name="20% - Акцент2" xfId="24" builtinId="34" customBuiltin="1"/>
    <cellStyle name="20% - Акцент2 2" xfId="49"/>
    <cellStyle name="20% - Акцент2 3" xfId="63"/>
    <cellStyle name="20% - Акцент2 4" xfId="91"/>
    <cellStyle name="20% - Акцент2 5" xfId="114"/>
    <cellStyle name="20% - Акцент2 6" xfId="128"/>
    <cellStyle name="20% - Акцент3" xfId="28" builtinId="38" customBuiltin="1"/>
    <cellStyle name="20% - Акцент3 2" xfId="51"/>
    <cellStyle name="20% - Акцент3 3" xfId="65"/>
    <cellStyle name="20% - Акцент3 4" xfId="95"/>
    <cellStyle name="20% - Акцент3 5" xfId="116"/>
    <cellStyle name="20% - Акцент3 6" xfId="130"/>
    <cellStyle name="20% - Акцент4" xfId="32" builtinId="42" customBuiltin="1"/>
    <cellStyle name="20% - Акцент4 2" xfId="53"/>
    <cellStyle name="20% - Акцент4 3" xfId="67"/>
    <cellStyle name="20% - Акцент4 4" xfId="99"/>
    <cellStyle name="20% - Акцент4 5" xfId="118"/>
    <cellStyle name="20% - Акцент4 6" xfId="132"/>
    <cellStyle name="20% - Акцент5" xfId="36" builtinId="46" customBuiltin="1"/>
    <cellStyle name="20% - Акцент5 2" xfId="55"/>
    <cellStyle name="20% - Акцент5 3" xfId="69"/>
    <cellStyle name="20% - Акцент5 4" xfId="103"/>
    <cellStyle name="20% - Акцент5 5" xfId="120"/>
    <cellStyle name="20% - Акцент5 6" xfId="134"/>
    <cellStyle name="20% - Акцент6" xfId="40" builtinId="50" customBuiltin="1"/>
    <cellStyle name="20% - Акцент6 2" xfId="57"/>
    <cellStyle name="20% - Акцент6 3" xfId="71"/>
    <cellStyle name="20% - Акцент6 4" xfId="107"/>
    <cellStyle name="20% - Акцент6 5" xfId="122"/>
    <cellStyle name="20% - Акцент6 6" xfId="136"/>
    <cellStyle name="40% - Акцент1" xfId="21" builtinId="31" customBuiltin="1"/>
    <cellStyle name="40% - Акцент1 2" xfId="48"/>
    <cellStyle name="40% - Акцент1 3" xfId="62"/>
    <cellStyle name="40% - Акцент1 4" xfId="88"/>
    <cellStyle name="40% - Акцент1 5" xfId="113"/>
    <cellStyle name="40% - Акцент1 6" xfId="127"/>
    <cellStyle name="40% - Акцент2" xfId="25" builtinId="35" customBuiltin="1"/>
    <cellStyle name="40% - Акцент2 2" xfId="50"/>
    <cellStyle name="40% - Акцент2 3" xfId="64"/>
    <cellStyle name="40% - Акцент2 4" xfId="92"/>
    <cellStyle name="40% - Акцент2 5" xfId="115"/>
    <cellStyle name="40% - Акцент2 6" xfId="129"/>
    <cellStyle name="40% - Акцент3" xfId="29" builtinId="39" customBuiltin="1"/>
    <cellStyle name="40% - Акцент3 2" xfId="52"/>
    <cellStyle name="40% - Акцент3 3" xfId="66"/>
    <cellStyle name="40% - Акцент3 4" xfId="96"/>
    <cellStyle name="40% - Акцент3 5" xfId="117"/>
    <cellStyle name="40% - Акцент3 6" xfId="131"/>
    <cellStyle name="40% - Акцент4" xfId="33" builtinId="43" customBuiltin="1"/>
    <cellStyle name="40% - Акцент4 2" xfId="54"/>
    <cellStyle name="40% - Акцент4 3" xfId="68"/>
    <cellStyle name="40% - Акцент4 4" xfId="100"/>
    <cellStyle name="40% - Акцент4 5" xfId="119"/>
    <cellStyle name="40% - Акцент4 6" xfId="133"/>
    <cellStyle name="40% - Акцент5" xfId="37" builtinId="47" customBuiltin="1"/>
    <cellStyle name="40% - Акцент5 2" xfId="56"/>
    <cellStyle name="40% - Акцент5 3" xfId="70"/>
    <cellStyle name="40% - Акцент5 4" xfId="104"/>
    <cellStyle name="40% - Акцент5 5" xfId="121"/>
    <cellStyle name="40% - Акцент5 6" xfId="135"/>
    <cellStyle name="40% - Акцент6" xfId="41" builtinId="51" customBuiltin="1"/>
    <cellStyle name="40% - Акцент6 2" xfId="58"/>
    <cellStyle name="40% - Акцент6 3" xfId="72"/>
    <cellStyle name="40% - Акцент6 4" xfId="108"/>
    <cellStyle name="40% - Акцент6 5" xfId="123"/>
    <cellStyle name="40% - Акцент6 6" xfId="137"/>
    <cellStyle name="60% - Акцент1" xfId="22" builtinId="32" customBuiltin="1"/>
    <cellStyle name="60% - Акцент1 2" xfId="89"/>
    <cellStyle name="60% - Акцент2" xfId="26" builtinId="36" customBuiltin="1"/>
    <cellStyle name="60% - Акцент2 2" xfId="93"/>
    <cellStyle name="60% - Акцент3" xfId="30" builtinId="40" customBuiltin="1"/>
    <cellStyle name="60% - Акцент3 2" xfId="97"/>
    <cellStyle name="60% - Акцент4" xfId="34" builtinId="44" customBuiltin="1"/>
    <cellStyle name="60% - Акцент4 2" xfId="101"/>
    <cellStyle name="60% - Акцент5" xfId="38" builtinId="48" customBuiltin="1"/>
    <cellStyle name="60% - Акцент5 2" xfId="105"/>
    <cellStyle name="60% - Акцент6" xfId="42" builtinId="52" customBuiltin="1"/>
    <cellStyle name="60% - Акцент6 2" xfId="109"/>
    <cellStyle name="Акцент1" xfId="19" builtinId="29" customBuiltin="1"/>
    <cellStyle name="Акцент1 2" xfId="86"/>
    <cellStyle name="Акцент2" xfId="23" builtinId="33" customBuiltin="1"/>
    <cellStyle name="Акцент2 2" xfId="90"/>
    <cellStyle name="Акцент3" xfId="27" builtinId="37" customBuiltin="1"/>
    <cellStyle name="Акцент3 2" xfId="94"/>
    <cellStyle name="Акцент4" xfId="31" builtinId="41" customBuiltin="1"/>
    <cellStyle name="Акцент4 2" xfId="98"/>
    <cellStyle name="Акцент5" xfId="35" builtinId="45" customBuiltin="1"/>
    <cellStyle name="Акцент5 2" xfId="102"/>
    <cellStyle name="Акцент6" xfId="39" builtinId="49" customBuiltin="1"/>
    <cellStyle name="Акцент6 2" xfId="106"/>
    <cellStyle name="Ввод " xfId="11" builtinId="20" customBuiltin="1"/>
    <cellStyle name="Ввод  2" xfId="77"/>
    <cellStyle name="Вывод" xfId="12" builtinId="21" customBuiltin="1"/>
    <cellStyle name="Вывод 2" xfId="78"/>
    <cellStyle name="Вычисление" xfId="13" builtinId="22" customBuiltin="1"/>
    <cellStyle name="Вычисление 2" xfId="7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Итог 2" xfId="85"/>
    <cellStyle name="Контрольная ячейка" xfId="15" builtinId="23" customBuiltin="1"/>
    <cellStyle name="Контрольная ячейка 2" xfId="81"/>
    <cellStyle name="Название" xfId="3" builtinId="15" customBuiltin="1"/>
    <cellStyle name="Нейтральный" xfId="10" builtinId="28" customBuiltin="1"/>
    <cellStyle name="Нейтральный 2" xfId="76"/>
    <cellStyle name="Обычный" xfId="0" builtinId="0"/>
    <cellStyle name="Обычный 2" xfId="1"/>
    <cellStyle name="Обычный 3" xfId="2"/>
    <cellStyle name="Обычный 4" xfId="43"/>
    <cellStyle name="Обычный 5" xfId="45"/>
    <cellStyle name="Обычный 6" xfId="59"/>
    <cellStyle name="Обычный 7" xfId="73"/>
    <cellStyle name="Обычный 8" xfId="110"/>
    <cellStyle name="Обычный 9" xfId="124"/>
    <cellStyle name="Плохой" xfId="9" builtinId="27" customBuiltin="1"/>
    <cellStyle name="Плохой 2" xfId="75"/>
    <cellStyle name="Пояснение" xfId="17" builtinId="53" customBuiltin="1"/>
    <cellStyle name="Пояснение 2" xfId="84"/>
    <cellStyle name="Примечание 2" xfId="44"/>
    <cellStyle name="Примечание 3" xfId="46"/>
    <cellStyle name="Примечание 4" xfId="60"/>
    <cellStyle name="Примечание 5" xfId="83"/>
    <cellStyle name="Примечание 6" xfId="111"/>
    <cellStyle name="Примечание 7" xfId="125"/>
    <cellStyle name="Связанная ячейка" xfId="14" builtinId="24" customBuiltin="1"/>
    <cellStyle name="Связанная ячейка 2" xfId="80"/>
    <cellStyle name="Текст предупреждения" xfId="16" builtinId="11" customBuiltin="1"/>
    <cellStyle name="Текст предупреждения 2" xfId="82"/>
    <cellStyle name="Хороший" xfId="8" builtinId="26" customBuiltin="1"/>
    <cellStyle name="Хороший 2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F13" sqref="F13:F21"/>
    </sheetView>
  </sheetViews>
  <sheetFormatPr defaultRowHeight="15" x14ac:dyDescent="0.25"/>
  <cols>
    <col min="1" max="1" width="3.85546875" customWidth="1"/>
    <col min="2" max="2" width="34.85546875" customWidth="1"/>
    <col min="3" max="3" width="7.7109375" customWidth="1"/>
    <col min="4" max="4" width="14.28515625" customWidth="1"/>
    <col min="5" max="5" width="12.7109375" customWidth="1"/>
    <col min="6" max="6" width="17.140625" customWidth="1"/>
    <col min="7" max="7" width="16" customWidth="1"/>
    <col min="8" max="8" width="16.85546875" customWidth="1"/>
    <col min="9" max="9" width="18.140625" customWidth="1"/>
  </cols>
  <sheetData>
    <row r="1" spans="1:9" ht="19.5" customHeight="1" x14ac:dyDescent="0.25">
      <c r="A1" s="20" t="s">
        <v>9</v>
      </c>
      <c r="B1" s="20"/>
      <c r="C1" s="20"/>
      <c r="D1" s="20"/>
      <c r="E1" s="20"/>
      <c r="F1" s="20"/>
      <c r="G1" s="14"/>
      <c r="H1" s="14"/>
      <c r="I1" s="14"/>
    </row>
    <row r="2" spans="1:9" ht="22.5" customHeight="1" x14ac:dyDescent="0.25">
      <c r="A2" s="20" t="s">
        <v>10</v>
      </c>
      <c r="B2" s="20"/>
      <c r="C2" s="20"/>
      <c r="D2" s="20"/>
      <c r="E2" s="20"/>
      <c r="F2" s="20"/>
      <c r="G2" s="14"/>
      <c r="H2" s="14"/>
      <c r="I2" s="14"/>
    </row>
    <row r="3" spans="1:9" ht="19.5" customHeight="1" x14ac:dyDescent="0.25">
      <c r="A3" s="20" t="s">
        <v>124</v>
      </c>
      <c r="B3" s="20"/>
      <c r="C3" s="20"/>
      <c r="D3" s="20"/>
      <c r="E3" s="20"/>
      <c r="F3" s="20"/>
      <c r="G3" s="14"/>
      <c r="H3" s="14"/>
      <c r="I3" s="14"/>
    </row>
    <row r="4" spans="1:9" ht="6.75" customHeight="1" x14ac:dyDescent="0.25">
      <c r="A4" s="15"/>
      <c r="B4" s="16"/>
      <c r="C4" s="16"/>
      <c r="D4" s="15"/>
      <c r="E4" s="15"/>
      <c r="F4" s="15"/>
      <c r="G4" s="14"/>
      <c r="H4" s="14"/>
      <c r="I4" s="14"/>
    </row>
    <row r="5" spans="1:9" ht="20.25" customHeight="1" x14ac:dyDescent="0.25">
      <c r="A5" s="25" t="s">
        <v>51</v>
      </c>
      <c r="B5" s="25"/>
      <c r="C5" s="26"/>
      <c r="D5" s="26"/>
      <c r="E5" s="26"/>
      <c r="F5" s="26"/>
      <c r="G5" s="14"/>
      <c r="H5" s="14"/>
      <c r="I5" s="14"/>
    </row>
    <row r="6" spans="1:9" ht="6" customHeight="1" x14ac:dyDescent="0.25">
      <c r="A6" s="17"/>
      <c r="B6" s="17"/>
      <c r="C6" s="17"/>
      <c r="D6" s="17"/>
      <c r="E6" s="17"/>
      <c r="F6" s="17"/>
      <c r="G6" s="14"/>
      <c r="H6" s="14"/>
      <c r="I6" s="14"/>
    </row>
    <row r="7" spans="1:9" ht="14.25" customHeight="1" x14ac:dyDescent="0.25">
      <c r="A7" s="25" t="s">
        <v>54</v>
      </c>
      <c r="B7" s="25"/>
      <c r="C7" s="25"/>
      <c r="D7" s="27"/>
      <c r="E7" s="27"/>
      <c r="F7" s="27"/>
      <c r="G7" s="14"/>
      <c r="H7" s="14"/>
      <c r="I7" s="14"/>
    </row>
    <row r="8" spans="1:9" ht="4.5" hidden="1" customHeight="1" x14ac:dyDescent="0.25">
      <c r="A8" s="24" t="s">
        <v>52</v>
      </c>
      <c r="B8" s="24"/>
      <c r="C8" s="24"/>
      <c r="D8" s="24"/>
      <c r="E8" s="24"/>
      <c r="F8" s="24"/>
      <c r="G8" s="14"/>
      <c r="H8" s="14"/>
      <c r="I8" s="14"/>
    </row>
    <row r="9" spans="1:9" hidden="1" x14ac:dyDescent="0.25">
      <c r="A9" s="3"/>
      <c r="B9" s="4"/>
      <c r="C9" s="4"/>
      <c r="D9" s="3"/>
      <c r="E9" s="3"/>
      <c r="F9" s="3"/>
      <c r="G9" s="14"/>
      <c r="H9" s="14"/>
      <c r="I9" s="14"/>
    </row>
    <row r="10" spans="1:9" ht="19.5" customHeight="1" x14ac:dyDescent="0.25">
      <c r="A10" s="21" t="s">
        <v>52</v>
      </c>
      <c r="B10" s="21"/>
      <c r="C10" s="21"/>
      <c r="D10" s="21"/>
      <c r="E10" s="21"/>
      <c r="F10" s="21"/>
      <c r="G10" s="14"/>
      <c r="H10" s="14"/>
      <c r="I10" s="14"/>
    </row>
    <row r="11" spans="1:9" ht="89.25" x14ac:dyDescent="0.25">
      <c r="A11" s="5" t="s">
        <v>0</v>
      </c>
      <c r="B11" s="5" t="s">
        <v>1</v>
      </c>
      <c r="C11" s="5" t="s">
        <v>2</v>
      </c>
      <c r="D11" s="5" t="s">
        <v>125</v>
      </c>
      <c r="E11" s="5" t="s">
        <v>126</v>
      </c>
      <c r="F11" s="5" t="s">
        <v>3</v>
      </c>
      <c r="G11" s="14"/>
      <c r="H11" s="14"/>
      <c r="I11" s="14"/>
    </row>
    <row r="12" spans="1:9" ht="24" customHeight="1" x14ac:dyDescent="0.25">
      <c r="A12" s="22" t="s">
        <v>4</v>
      </c>
      <c r="B12" s="23"/>
      <c r="C12" s="22"/>
      <c r="D12" s="22"/>
      <c r="E12" s="22"/>
      <c r="F12" s="22"/>
      <c r="G12" s="14"/>
      <c r="H12" s="14"/>
      <c r="I12" s="14"/>
    </row>
    <row r="13" spans="1:9" ht="25.5" customHeight="1" x14ac:dyDescent="0.25">
      <c r="A13" s="6">
        <v>1</v>
      </c>
      <c r="B13" s="7" t="s">
        <v>6</v>
      </c>
      <c r="C13" s="8">
        <v>3</v>
      </c>
      <c r="D13" s="98">
        <v>671770.92</v>
      </c>
      <c r="E13" s="98">
        <v>641263.16</v>
      </c>
      <c r="F13" s="98">
        <v>30507.759999999998</v>
      </c>
      <c r="G13" s="14"/>
      <c r="H13" s="14"/>
      <c r="I13" s="14"/>
    </row>
    <row r="14" spans="1:9" ht="25.5" customHeight="1" x14ac:dyDescent="0.25">
      <c r="A14" s="6">
        <v>2</v>
      </c>
      <c r="B14" s="7" t="s">
        <v>5</v>
      </c>
      <c r="C14" s="8">
        <v>0.61</v>
      </c>
      <c r="D14" s="102">
        <v>135840.22</v>
      </c>
      <c r="E14" s="102">
        <v>129800.3</v>
      </c>
      <c r="F14" s="102">
        <v>6039.92</v>
      </c>
      <c r="G14" s="14"/>
      <c r="H14" s="14"/>
      <c r="I14" s="14"/>
    </row>
    <row r="15" spans="1:9" ht="25.5" customHeight="1" x14ac:dyDescent="0.25">
      <c r="A15" s="9">
        <v>5</v>
      </c>
      <c r="B15" s="7" t="s">
        <v>7</v>
      </c>
      <c r="C15" s="8">
        <v>1.33</v>
      </c>
      <c r="D15" s="103">
        <v>37607.72</v>
      </c>
      <c r="E15" s="103">
        <v>33128.629999999997</v>
      </c>
      <c r="F15" s="103">
        <v>4479.09</v>
      </c>
      <c r="G15" s="14"/>
      <c r="H15" s="14"/>
      <c r="I15" s="14"/>
    </row>
    <row r="16" spans="1:9" ht="34.5" customHeight="1" x14ac:dyDescent="0.25">
      <c r="A16" s="9">
        <v>6</v>
      </c>
      <c r="B16" s="10" t="s">
        <v>53</v>
      </c>
      <c r="C16" s="8">
        <v>5.2</v>
      </c>
      <c r="D16" s="99">
        <v>1165505.28</v>
      </c>
      <c r="E16" s="99">
        <v>1113600.8899999999</v>
      </c>
      <c r="F16" s="99">
        <v>51904.39</v>
      </c>
      <c r="G16" s="14"/>
      <c r="H16" s="14"/>
      <c r="I16" s="14"/>
    </row>
    <row r="17" spans="1:9" ht="25.5" customHeight="1" x14ac:dyDescent="0.25">
      <c r="A17" s="9">
        <v>7</v>
      </c>
      <c r="B17" s="7" t="s">
        <v>12</v>
      </c>
      <c r="C17" s="8">
        <v>0.81</v>
      </c>
      <c r="D17" s="101">
        <v>181550.64</v>
      </c>
      <c r="E17" s="101">
        <v>173465.38</v>
      </c>
      <c r="F17" s="101">
        <v>8085.26</v>
      </c>
      <c r="G17" s="14"/>
      <c r="H17" s="14"/>
      <c r="I17" s="14"/>
    </row>
    <row r="18" spans="1:9" ht="25.5" customHeight="1" x14ac:dyDescent="0.25">
      <c r="A18" s="9">
        <v>8</v>
      </c>
      <c r="B18" s="7" t="s">
        <v>8</v>
      </c>
      <c r="C18" s="8">
        <v>2.42</v>
      </c>
      <c r="D18" s="100">
        <v>266395.32</v>
      </c>
      <c r="E18" s="100">
        <v>254414.67</v>
      </c>
      <c r="F18" s="100">
        <v>11980.65</v>
      </c>
      <c r="G18" s="14"/>
      <c r="H18" s="14"/>
      <c r="I18" s="14"/>
    </row>
    <row r="19" spans="1:9" ht="25.5" customHeight="1" x14ac:dyDescent="0.25">
      <c r="A19" s="11">
        <v>10</v>
      </c>
      <c r="B19" s="10" t="s">
        <v>13</v>
      </c>
      <c r="C19" s="8">
        <v>1.77</v>
      </c>
      <c r="D19" s="104">
        <v>356357.51</v>
      </c>
      <c r="E19" s="104">
        <v>338822.31</v>
      </c>
      <c r="F19" s="104">
        <v>17535.2</v>
      </c>
      <c r="G19" s="14"/>
      <c r="H19" s="14"/>
      <c r="I19" s="14"/>
    </row>
    <row r="20" spans="1:9" ht="25.5" customHeight="1" x14ac:dyDescent="0.25">
      <c r="A20" s="18"/>
      <c r="B20" s="19" t="s">
        <v>107</v>
      </c>
      <c r="C20" s="8">
        <v>0.33</v>
      </c>
      <c r="D20" s="96">
        <v>73762.34</v>
      </c>
      <c r="E20" s="96">
        <v>70494.880000000005</v>
      </c>
      <c r="F20" s="96">
        <v>3267.46</v>
      </c>
      <c r="G20" s="14"/>
      <c r="H20" s="14"/>
      <c r="I20" s="14"/>
    </row>
    <row r="21" spans="1:9" ht="25.5" customHeight="1" x14ac:dyDescent="0.25">
      <c r="A21" s="11">
        <v>11</v>
      </c>
      <c r="B21" s="10" t="s">
        <v>14</v>
      </c>
      <c r="C21" s="8">
        <v>1.95</v>
      </c>
      <c r="D21" s="97">
        <v>435033.18</v>
      </c>
      <c r="E21" s="97">
        <v>415568.66</v>
      </c>
      <c r="F21" s="97">
        <v>19464.52</v>
      </c>
      <c r="G21" s="14"/>
      <c r="H21" s="14"/>
      <c r="I21" s="14"/>
    </row>
    <row r="22" spans="1:9" x14ac:dyDescent="0.25">
      <c r="A22" s="12"/>
      <c r="B22" s="13"/>
      <c r="C22" s="13"/>
      <c r="D22" s="13"/>
      <c r="E22" s="13"/>
      <c r="F22" s="13"/>
      <c r="G22" s="14"/>
      <c r="H22" s="14"/>
      <c r="I22" s="14"/>
    </row>
    <row r="23" spans="1:9" ht="3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8.5" customHeight="1" x14ac:dyDescent="0.25">
      <c r="A24" s="24" t="s">
        <v>11</v>
      </c>
      <c r="B24" s="24"/>
      <c r="C24" s="24"/>
      <c r="D24" s="24"/>
      <c r="E24" s="24"/>
      <c r="F24" s="24"/>
      <c r="G24" s="14"/>
      <c r="H24" s="14"/>
      <c r="I24" s="14"/>
    </row>
    <row r="25" spans="1:9" ht="9.75" customHeight="1" thickBot="1" x14ac:dyDescent="0.3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36.75" customHeight="1" thickBot="1" x14ac:dyDescent="0.3">
      <c r="A26" s="28" t="s">
        <v>15</v>
      </c>
      <c r="B26" s="29" t="s">
        <v>16</v>
      </c>
      <c r="C26" s="29" t="s">
        <v>17</v>
      </c>
      <c r="D26" s="30" t="s">
        <v>18</v>
      </c>
      <c r="E26" s="31"/>
      <c r="F26" s="30" t="s">
        <v>19</v>
      </c>
      <c r="G26" s="31"/>
      <c r="H26" s="32" t="s">
        <v>20</v>
      </c>
      <c r="I26" s="33" t="s">
        <v>108</v>
      </c>
    </row>
    <row r="27" spans="1:9" ht="111" thickBot="1" x14ac:dyDescent="0.3">
      <c r="A27" s="34" t="s">
        <v>21</v>
      </c>
      <c r="B27" s="35"/>
      <c r="C27" s="35"/>
      <c r="D27" s="34" t="s">
        <v>48</v>
      </c>
      <c r="E27" s="34" t="s">
        <v>49</v>
      </c>
      <c r="F27" s="34" t="s">
        <v>22</v>
      </c>
      <c r="G27" s="34" t="s">
        <v>23</v>
      </c>
      <c r="H27" s="36"/>
      <c r="I27" s="33"/>
    </row>
    <row r="28" spans="1:9" ht="16.5" thickBot="1" x14ac:dyDescent="0.3">
      <c r="A28" s="34">
        <v>1</v>
      </c>
      <c r="B28" s="37" t="s">
        <v>24</v>
      </c>
      <c r="C28" s="34" t="s">
        <v>109</v>
      </c>
      <c r="D28" s="34">
        <v>20.6</v>
      </c>
      <c r="E28" s="34">
        <v>21.84</v>
      </c>
      <c r="F28" s="34">
        <v>4262</v>
      </c>
      <c r="G28" s="34">
        <v>91904.08</v>
      </c>
      <c r="H28" s="34">
        <f>G28+I28</f>
        <v>63868.240000000005</v>
      </c>
      <c r="I28" s="38">
        <v>-28035.84</v>
      </c>
    </row>
    <row r="29" spans="1:9" ht="16.5" thickBot="1" x14ac:dyDescent="0.3">
      <c r="A29" s="34">
        <v>2</v>
      </c>
      <c r="B29" s="37" t="s">
        <v>25</v>
      </c>
      <c r="C29" s="34" t="s">
        <v>109</v>
      </c>
      <c r="D29" s="34">
        <v>17.71</v>
      </c>
      <c r="E29" s="34">
        <v>18.77</v>
      </c>
      <c r="F29" s="34">
        <v>6505</v>
      </c>
      <c r="G29" s="34">
        <v>120580.93</v>
      </c>
      <c r="H29" s="34">
        <f>G29+I29</f>
        <v>82137.139999999985</v>
      </c>
      <c r="I29" s="38">
        <v>-38443.79</v>
      </c>
    </row>
    <row r="30" spans="1:9" ht="16.5" thickBot="1" x14ac:dyDescent="0.3">
      <c r="A30" s="34">
        <v>3</v>
      </c>
      <c r="B30" s="37" t="s">
        <v>26</v>
      </c>
      <c r="C30" s="34" t="s">
        <v>27</v>
      </c>
      <c r="D30" s="39" t="s">
        <v>28</v>
      </c>
      <c r="E30" s="39" t="s">
        <v>28</v>
      </c>
      <c r="F30" s="34">
        <v>2243</v>
      </c>
      <c r="G30" s="40">
        <v>252632.04</v>
      </c>
      <c r="H30" s="34">
        <f>G30+I30</f>
        <v>170016.14</v>
      </c>
      <c r="I30" s="38">
        <v>-82615.899999999994</v>
      </c>
    </row>
    <row r="31" spans="1:9" ht="16.5" thickBot="1" x14ac:dyDescent="0.3">
      <c r="A31" s="34">
        <v>4</v>
      </c>
      <c r="B31" s="41" t="s">
        <v>29</v>
      </c>
      <c r="C31" s="42"/>
      <c r="D31" s="43" t="s">
        <v>28</v>
      </c>
      <c r="E31" s="43" t="s">
        <v>28</v>
      </c>
      <c r="F31" s="44"/>
      <c r="G31" s="42">
        <v>1829535.03</v>
      </c>
      <c r="H31" s="34">
        <f>G31+I31</f>
        <v>1394174.1800000002</v>
      </c>
      <c r="I31" s="38">
        <v>-435360.85</v>
      </c>
    </row>
    <row r="32" spans="1:9" ht="47.25" x14ac:dyDescent="0.25">
      <c r="A32" s="42" t="s">
        <v>30</v>
      </c>
      <c r="B32" s="45" t="s">
        <v>110</v>
      </c>
      <c r="C32" s="46" t="s">
        <v>27</v>
      </c>
      <c r="D32" s="38">
        <v>4.8600000000000003</v>
      </c>
      <c r="E32" s="38">
        <v>4.9800000000000004</v>
      </c>
      <c r="F32" s="40">
        <v>393387</v>
      </c>
      <c r="G32" s="38">
        <v>1933493.82</v>
      </c>
      <c r="H32" s="44"/>
      <c r="I32" s="38"/>
    </row>
    <row r="33" spans="1:9" ht="15.75" x14ac:dyDescent="0.25">
      <c r="A33" s="42"/>
      <c r="B33" s="47" t="s">
        <v>50</v>
      </c>
      <c r="C33" s="46" t="s">
        <v>27</v>
      </c>
      <c r="D33" s="38">
        <v>20.6</v>
      </c>
      <c r="E33" s="38">
        <v>21.84</v>
      </c>
      <c r="F33" s="38">
        <v>2243</v>
      </c>
      <c r="G33" s="38">
        <v>48389.440000000002</v>
      </c>
      <c r="H33" s="44"/>
      <c r="I33" s="38"/>
    </row>
    <row r="34" spans="1:9" ht="31.5" x14ac:dyDescent="0.25">
      <c r="A34" s="42"/>
      <c r="B34" s="47" t="s">
        <v>31</v>
      </c>
      <c r="C34" s="46" t="s">
        <v>32</v>
      </c>
      <c r="D34" s="38">
        <v>2.29</v>
      </c>
      <c r="E34" s="38">
        <v>2.54</v>
      </c>
      <c r="F34" s="38">
        <v>33790</v>
      </c>
      <c r="G34" s="48">
        <v>100283.74</v>
      </c>
      <c r="H34" s="44"/>
      <c r="I34" s="38"/>
    </row>
    <row r="35" spans="1:9" ht="32.25" thickBot="1" x14ac:dyDescent="0.3">
      <c r="A35" s="42"/>
      <c r="B35" s="47" t="s">
        <v>31</v>
      </c>
      <c r="C35" s="46" t="s">
        <v>32</v>
      </c>
      <c r="D35" s="38">
        <v>1.1399999999999999</v>
      </c>
      <c r="E35" s="38">
        <v>1.27</v>
      </c>
      <c r="F35" s="38">
        <v>15389</v>
      </c>
      <c r="G35" s="49"/>
      <c r="H35" s="44"/>
      <c r="I35" s="38"/>
    </row>
    <row r="36" spans="1:9" ht="15.75" x14ac:dyDescent="0.25">
      <c r="A36" s="29">
        <v>5</v>
      </c>
      <c r="B36" s="50" t="s">
        <v>31</v>
      </c>
      <c r="C36" s="51" t="s">
        <v>32</v>
      </c>
      <c r="D36" s="38">
        <v>2.29</v>
      </c>
      <c r="E36" s="38">
        <v>2.54</v>
      </c>
      <c r="F36" s="38">
        <v>81002</v>
      </c>
      <c r="G36" s="33">
        <v>223869.04</v>
      </c>
      <c r="H36" s="52">
        <f>G36+I36</f>
        <v>148079.48000000001</v>
      </c>
      <c r="I36" s="33">
        <v>-75789.56</v>
      </c>
    </row>
    <row r="37" spans="1:9" ht="16.5" thickBot="1" x14ac:dyDescent="0.3">
      <c r="A37" s="35"/>
      <c r="B37" s="53"/>
      <c r="C37" s="36"/>
      <c r="D37" s="38">
        <v>1.1399999999999999</v>
      </c>
      <c r="E37" s="38">
        <v>1.27</v>
      </c>
      <c r="F37" s="38">
        <v>20318</v>
      </c>
      <c r="G37" s="33"/>
      <c r="H37" s="54"/>
      <c r="I37" s="33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4"/>
      <c r="B39" s="14"/>
      <c r="C39" s="14"/>
      <c r="D39" s="14"/>
      <c r="E39" s="14"/>
      <c r="F39" s="14"/>
      <c r="G39" s="14"/>
      <c r="H39" s="14"/>
      <c r="I39" s="14"/>
    </row>
  </sheetData>
  <mergeCells count="22">
    <mergeCell ref="A1:F1"/>
    <mergeCell ref="A2:F2"/>
    <mergeCell ref="A10:F10"/>
    <mergeCell ref="A12:F12"/>
    <mergeCell ref="A24:F24"/>
    <mergeCell ref="A3:F3"/>
    <mergeCell ref="A8:F8"/>
    <mergeCell ref="A5:F5"/>
    <mergeCell ref="A7:F7"/>
    <mergeCell ref="F26:G26"/>
    <mergeCell ref="H26:H27"/>
    <mergeCell ref="I26:I27"/>
    <mergeCell ref="G34:G35"/>
    <mergeCell ref="A36:A37"/>
    <mergeCell ref="B36:B37"/>
    <mergeCell ref="C36:C37"/>
    <mergeCell ref="G36:G37"/>
    <mergeCell ref="H36:H37"/>
    <mergeCell ref="I36:I37"/>
    <mergeCell ref="B26:B27"/>
    <mergeCell ref="C26:C27"/>
    <mergeCell ref="D26:E26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0" workbookViewId="0">
      <selection activeCell="F48" sqref="F48"/>
    </sheetView>
  </sheetViews>
  <sheetFormatPr defaultRowHeight="15" x14ac:dyDescent="0.25"/>
  <cols>
    <col min="1" max="1" width="4.85546875" style="1" customWidth="1"/>
    <col min="2" max="2" width="19.28515625" style="1" customWidth="1"/>
    <col min="3" max="3" width="21.140625" style="1" customWidth="1"/>
    <col min="4" max="4" width="15" style="1" customWidth="1"/>
    <col min="5" max="5" width="18.5703125" style="1" customWidth="1"/>
    <col min="6" max="6" width="14.7109375" style="1" customWidth="1"/>
    <col min="7" max="7" width="11" style="1" customWidth="1"/>
    <col min="8" max="8" width="7.28515625" style="1" customWidth="1"/>
    <col min="9" max="9" width="9.5703125" style="1" bestFit="1" customWidth="1"/>
    <col min="257" max="257" width="4.85546875" customWidth="1"/>
    <col min="258" max="258" width="29.85546875" customWidth="1"/>
    <col min="259" max="259" width="13.28515625" customWidth="1"/>
    <col min="260" max="260" width="8.85546875" customWidth="1"/>
    <col min="261" max="261" width="8.140625" customWidth="1"/>
    <col min="262" max="262" width="9" customWidth="1"/>
    <col min="263" max="263" width="7.5703125" customWidth="1"/>
    <col min="264" max="264" width="7.28515625" customWidth="1"/>
    <col min="513" max="513" width="4.85546875" customWidth="1"/>
    <col min="514" max="514" width="29.85546875" customWidth="1"/>
    <col min="515" max="515" width="13.28515625" customWidth="1"/>
    <col min="516" max="516" width="8.85546875" customWidth="1"/>
    <col min="517" max="517" width="8.140625" customWidth="1"/>
    <col min="518" max="518" width="9" customWidth="1"/>
    <col min="519" max="519" width="7.5703125" customWidth="1"/>
    <col min="520" max="520" width="7.28515625" customWidth="1"/>
    <col min="769" max="769" width="4.85546875" customWidth="1"/>
    <col min="770" max="770" width="29.85546875" customWidth="1"/>
    <col min="771" max="771" width="13.28515625" customWidth="1"/>
    <col min="772" max="772" width="8.85546875" customWidth="1"/>
    <col min="773" max="773" width="8.140625" customWidth="1"/>
    <col min="774" max="774" width="9" customWidth="1"/>
    <col min="775" max="775" width="7.5703125" customWidth="1"/>
    <col min="776" max="776" width="7.28515625" customWidth="1"/>
    <col min="1025" max="1025" width="4.85546875" customWidth="1"/>
    <col min="1026" max="1026" width="29.85546875" customWidth="1"/>
    <col min="1027" max="1027" width="13.28515625" customWidth="1"/>
    <col min="1028" max="1028" width="8.85546875" customWidth="1"/>
    <col min="1029" max="1029" width="8.140625" customWidth="1"/>
    <col min="1030" max="1030" width="9" customWidth="1"/>
    <col min="1031" max="1031" width="7.5703125" customWidth="1"/>
    <col min="1032" max="1032" width="7.28515625" customWidth="1"/>
    <col min="1281" max="1281" width="4.85546875" customWidth="1"/>
    <col min="1282" max="1282" width="29.85546875" customWidth="1"/>
    <col min="1283" max="1283" width="13.28515625" customWidth="1"/>
    <col min="1284" max="1284" width="8.85546875" customWidth="1"/>
    <col min="1285" max="1285" width="8.140625" customWidth="1"/>
    <col min="1286" max="1286" width="9" customWidth="1"/>
    <col min="1287" max="1287" width="7.5703125" customWidth="1"/>
    <col min="1288" max="1288" width="7.28515625" customWidth="1"/>
    <col min="1537" max="1537" width="4.85546875" customWidth="1"/>
    <col min="1538" max="1538" width="29.85546875" customWidth="1"/>
    <col min="1539" max="1539" width="13.28515625" customWidth="1"/>
    <col min="1540" max="1540" width="8.85546875" customWidth="1"/>
    <col min="1541" max="1541" width="8.140625" customWidth="1"/>
    <col min="1542" max="1542" width="9" customWidth="1"/>
    <col min="1543" max="1543" width="7.5703125" customWidth="1"/>
    <col min="1544" max="1544" width="7.28515625" customWidth="1"/>
    <col min="1793" max="1793" width="4.85546875" customWidth="1"/>
    <col min="1794" max="1794" width="29.85546875" customWidth="1"/>
    <col min="1795" max="1795" width="13.28515625" customWidth="1"/>
    <col min="1796" max="1796" width="8.85546875" customWidth="1"/>
    <col min="1797" max="1797" width="8.140625" customWidth="1"/>
    <col min="1798" max="1798" width="9" customWidth="1"/>
    <col min="1799" max="1799" width="7.5703125" customWidth="1"/>
    <col min="1800" max="1800" width="7.28515625" customWidth="1"/>
    <col min="2049" max="2049" width="4.85546875" customWidth="1"/>
    <col min="2050" max="2050" width="29.85546875" customWidth="1"/>
    <col min="2051" max="2051" width="13.28515625" customWidth="1"/>
    <col min="2052" max="2052" width="8.85546875" customWidth="1"/>
    <col min="2053" max="2053" width="8.140625" customWidth="1"/>
    <col min="2054" max="2054" width="9" customWidth="1"/>
    <col min="2055" max="2055" width="7.5703125" customWidth="1"/>
    <col min="2056" max="2056" width="7.28515625" customWidth="1"/>
    <col min="2305" max="2305" width="4.85546875" customWidth="1"/>
    <col min="2306" max="2306" width="29.85546875" customWidth="1"/>
    <col min="2307" max="2307" width="13.28515625" customWidth="1"/>
    <col min="2308" max="2308" width="8.85546875" customWidth="1"/>
    <col min="2309" max="2309" width="8.140625" customWidth="1"/>
    <col min="2310" max="2310" width="9" customWidth="1"/>
    <col min="2311" max="2311" width="7.5703125" customWidth="1"/>
    <col min="2312" max="2312" width="7.28515625" customWidth="1"/>
    <col min="2561" max="2561" width="4.85546875" customWidth="1"/>
    <col min="2562" max="2562" width="29.85546875" customWidth="1"/>
    <col min="2563" max="2563" width="13.28515625" customWidth="1"/>
    <col min="2564" max="2564" width="8.85546875" customWidth="1"/>
    <col min="2565" max="2565" width="8.140625" customWidth="1"/>
    <col min="2566" max="2566" width="9" customWidth="1"/>
    <col min="2567" max="2567" width="7.5703125" customWidth="1"/>
    <col min="2568" max="2568" width="7.28515625" customWidth="1"/>
    <col min="2817" max="2817" width="4.85546875" customWidth="1"/>
    <col min="2818" max="2818" width="29.85546875" customWidth="1"/>
    <col min="2819" max="2819" width="13.28515625" customWidth="1"/>
    <col min="2820" max="2820" width="8.85546875" customWidth="1"/>
    <col min="2821" max="2821" width="8.140625" customWidth="1"/>
    <col min="2822" max="2822" width="9" customWidth="1"/>
    <col min="2823" max="2823" width="7.5703125" customWidth="1"/>
    <col min="2824" max="2824" width="7.28515625" customWidth="1"/>
    <col min="3073" max="3073" width="4.85546875" customWidth="1"/>
    <col min="3074" max="3074" width="29.85546875" customWidth="1"/>
    <col min="3075" max="3075" width="13.28515625" customWidth="1"/>
    <col min="3076" max="3076" width="8.85546875" customWidth="1"/>
    <col min="3077" max="3077" width="8.140625" customWidth="1"/>
    <col min="3078" max="3078" width="9" customWidth="1"/>
    <col min="3079" max="3079" width="7.5703125" customWidth="1"/>
    <col min="3080" max="3080" width="7.28515625" customWidth="1"/>
    <col min="3329" max="3329" width="4.85546875" customWidth="1"/>
    <col min="3330" max="3330" width="29.85546875" customWidth="1"/>
    <col min="3331" max="3331" width="13.28515625" customWidth="1"/>
    <col min="3332" max="3332" width="8.85546875" customWidth="1"/>
    <col min="3333" max="3333" width="8.140625" customWidth="1"/>
    <col min="3334" max="3334" width="9" customWidth="1"/>
    <col min="3335" max="3335" width="7.5703125" customWidth="1"/>
    <col min="3336" max="3336" width="7.28515625" customWidth="1"/>
    <col min="3585" max="3585" width="4.85546875" customWidth="1"/>
    <col min="3586" max="3586" width="29.85546875" customWidth="1"/>
    <col min="3587" max="3587" width="13.28515625" customWidth="1"/>
    <col min="3588" max="3588" width="8.85546875" customWidth="1"/>
    <col min="3589" max="3589" width="8.140625" customWidth="1"/>
    <col min="3590" max="3590" width="9" customWidth="1"/>
    <col min="3591" max="3591" width="7.5703125" customWidth="1"/>
    <col min="3592" max="3592" width="7.28515625" customWidth="1"/>
    <col min="3841" max="3841" width="4.85546875" customWidth="1"/>
    <col min="3842" max="3842" width="29.85546875" customWidth="1"/>
    <col min="3843" max="3843" width="13.28515625" customWidth="1"/>
    <col min="3844" max="3844" width="8.85546875" customWidth="1"/>
    <col min="3845" max="3845" width="8.140625" customWidth="1"/>
    <col min="3846" max="3846" width="9" customWidth="1"/>
    <col min="3847" max="3847" width="7.5703125" customWidth="1"/>
    <col min="3848" max="3848" width="7.28515625" customWidth="1"/>
    <col min="4097" max="4097" width="4.85546875" customWidth="1"/>
    <col min="4098" max="4098" width="29.85546875" customWidth="1"/>
    <col min="4099" max="4099" width="13.28515625" customWidth="1"/>
    <col min="4100" max="4100" width="8.85546875" customWidth="1"/>
    <col min="4101" max="4101" width="8.140625" customWidth="1"/>
    <col min="4102" max="4102" width="9" customWidth="1"/>
    <col min="4103" max="4103" width="7.5703125" customWidth="1"/>
    <col min="4104" max="4104" width="7.28515625" customWidth="1"/>
    <col min="4353" max="4353" width="4.85546875" customWidth="1"/>
    <col min="4354" max="4354" width="29.85546875" customWidth="1"/>
    <col min="4355" max="4355" width="13.28515625" customWidth="1"/>
    <col min="4356" max="4356" width="8.85546875" customWidth="1"/>
    <col min="4357" max="4357" width="8.140625" customWidth="1"/>
    <col min="4358" max="4358" width="9" customWidth="1"/>
    <col min="4359" max="4359" width="7.5703125" customWidth="1"/>
    <col min="4360" max="4360" width="7.28515625" customWidth="1"/>
    <col min="4609" max="4609" width="4.85546875" customWidth="1"/>
    <col min="4610" max="4610" width="29.85546875" customWidth="1"/>
    <col min="4611" max="4611" width="13.28515625" customWidth="1"/>
    <col min="4612" max="4612" width="8.85546875" customWidth="1"/>
    <col min="4613" max="4613" width="8.140625" customWidth="1"/>
    <col min="4614" max="4614" width="9" customWidth="1"/>
    <col min="4615" max="4615" width="7.5703125" customWidth="1"/>
    <col min="4616" max="4616" width="7.28515625" customWidth="1"/>
    <col min="4865" max="4865" width="4.85546875" customWidth="1"/>
    <col min="4866" max="4866" width="29.85546875" customWidth="1"/>
    <col min="4867" max="4867" width="13.28515625" customWidth="1"/>
    <col min="4868" max="4868" width="8.85546875" customWidth="1"/>
    <col min="4869" max="4869" width="8.140625" customWidth="1"/>
    <col min="4870" max="4870" width="9" customWidth="1"/>
    <col min="4871" max="4871" width="7.5703125" customWidth="1"/>
    <col min="4872" max="4872" width="7.28515625" customWidth="1"/>
    <col min="5121" max="5121" width="4.85546875" customWidth="1"/>
    <col min="5122" max="5122" width="29.85546875" customWidth="1"/>
    <col min="5123" max="5123" width="13.28515625" customWidth="1"/>
    <col min="5124" max="5124" width="8.85546875" customWidth="1"/>
    <col min="5125" max="5125" width="8.140625" customWidth="1"/>
    <col min="5126" max="5126" width="9" customWidth="1"/>
    <col min="5127" max="5127" width="7.5703125" customWidth="1"/>
    <col min="5128" max="5128" width="7.28515625" customWidth="1"/>
    <col min="5377" max="5377" width="4.85546875" customWidth="1"/>
    <col min="5378" max="5378" width="29.85546875" customWidth="1"/>
    <col min="5379" max="5379" width="13.28515625" customWidth="1"/>
    <col min="5380" max="5380" width="8.85546875" customWidth="1"/>
    <col min="5381" max="5381" width="8.140625" customWidth="1"/>
    <col min="5382" max="5382" width="9" customWidth="1"/>
    <col min="5383" max="5383" width="7.5703125" customWidth="1"/>
    <col min="5384" max="5384" width="7.28515625" customWidth="1"/>
    <col min="5633" max="5633" width="4.85546875" customWidth="1"/>
    <col min="5634" max="5634" width="29.85546875" customWidth="1"/>
    <col min="5635" max="5635" width="13.28515625" customWidth="1"/>
    <col min="5636" max="5636" width="8.85546875" customWidth="1"/>
    <col min="5637" max="5637" width="8.140625" customWidth="1"/>
    <col min="5638" max="5638" width="9" customWidth="1"/>
    <col min="5639" max="5639" width="7.5703125" customWidth="1"/>
    <col min="5640" max="5640" width="7.28515625" customWidth="1"/>
    <col min="5889" max="5889" width="4.85546875" customWidth="1"/>
    <col min="5890" max="5890" width="29.85546875" customWidth="1"/>
    <col min="5891" max="5891" width="13.28515625" customWidth="1"/>
    <col min="5892" max="5892" width="8.85546875" customWidth="1"/>
    <col min="5893" max="5893" width="8.140625" customWidth="1"/>
    <col min="5894" max="5894" width="9" customWidth="1"/>
    <col min="5895" max="5895" width="7.5703125" customWidth="1"/>
    <col min="5896" max="5896" width="7.28515625" customWidth="1"/>
    <col min="6145" max="6145" width="4.85546875" customWidth="1"/>
    <col min="6146" max="6146" width="29.85546875" customWidth="1"/>
    <col min="6147" max="6147" width="13.28515625" customWidth="1"/>
    <col min="6148" max="6148" width="8.85546875" customWidth="1"/>
    <col min="6149" max="6149" width="8.140625" customWidth="1"/>
    <col min="6150" max="6150" width="9" customWidth="1"/>
    <col min="6151" max="6151" width="7.5703125" customWidth="1"/>
    <col min="6152" max="6152" width="7.28515625" customWidth="1"/>
    <col min="6401" max="6401" width="4.85546875" customWidth="1"/>
    <col min="6402" max="6402" width="29.85546875" customWidth="1"/>
    <col min="6403" max="6403" width="13.28515625" customWidth="1"/>
    <col min="6404" max="6404" width="8.85546875" customWidth="1"/>
    <col min="6405" max="6405" width="8.140625" customWidth="1"/>
    <col min="6406" max="6406" width="9" customWidth="1"/>
    <col min="6407" max="6407" width="7.5703125" customWidth="1"/>
    <col min="6408" max="6408" width="7.28515625" customWidth="1"/>
    <col min="6657" max="6657" width="4.85546875" customWidth="1"/>
    <col min="6658" max="6658" width="29.85546875" customWidth="1"/>
    <col min="6659" max="6659" width="13.28515625" customWidth="1"/>
    <col min="6660" max="6660" width="8.85546875" customWidth="1"/>
    <col min="6661" max="6661" width="8.140625" customWidth="1"/>
    <col min="6662" max="6662" width="9" customWidth="1"/>
    <col min="6663" max="6663" width="7.5703125" customWidth="1"/>
    <col min="6664" max="6664" width="7.28515625" customWidth="1"/>
    <col min="6913" max="6913" width="4.85546875" customWidth="1"/>
    <col min="6914" max="6914" width="29.85546875" customWidth="1"/>
    <col min="6915" max="6915" width="13.28515625" customWidth="1"/>
    <col min="6916" max="6916" width="8.85546875" customWidth="1"/>
    <col min="6917" max="6917" width="8.140625" customWidth="1"/>
    <col min="6918" max="6918" width="9" customWidth="1"/>
    <col min="6919" max="6919" width="7.5703125" customWidth="1"/>
    <col min="6920" max="6920" width="7.28515625" customWidth="1"/>
    <col min="7169" max="7169" width="4.85546875" customWidth="1"/>
    <col min="7170" max="7170" width="29.85546875" customWidth="1"/>
    <col min="7171" max="7171" width="13.28515625" customWidth="1"/>
    <col min="7172" max="7172" width="8.85546875" customWidth="1"/>
    <col min="7173" max="7173" width="8.140625" customWidth="1"/>
    <col min="7174" max="7174" width="9" customWidth="1"/>
    <col min="7175" max="7175" width="7.5703125" customWidth="1"/>
    <col min="7176" max="7176" width="7.28515625" customWidth="1"/>
    <col min="7425" max="7425" width="4.85546875" customWidth="1"/>
    <col min="7426" max="7426" width="29.85546875" customWidth="1"/>
    <col min="7427" max="7427" width="13.28515625" customWidth="1"/>
    <col min="7428" max="7428" width="8.85546875" customWidth="1"/>
    <col min="7429" max="7429" width="8.140625" customWidth="1"/>
    <col min="7430" max="7430" width="9" customWidth="1"/>
    <col min="7431" max="7431" width="7.5703125" customWidth="1"/>
    <col min="7432" max="7432" width="7.28515625" customWidth="1"/>
    <col min="7681" max="7681" width="4.85546875" customWidth="1"/>
    <col min="7682" max="7682" width="29.85546875" customWidth="1"/>
    <col min="7683" max="7683" width="13.28515625" customWidth="1"/>
    <col min="7684" max="7684" width="8.85546875" customWidth="1"/>
    <col min="7685" max="7685" width="8.140625" customWidth="1"/>
    <col min="7686" max="7686" width="9" customWidth="1"/>
    <col min="7687" max="7687" width="7.5703125" customWidth="1"/>
    <col min="7688" max="7688" width="7.28515625" customWidth="1"/>
    <col min="7937" max="7937" width="4.85546875" customWidth="1"/>
    <col min="7938" max="7938" width="29.85546875" customWidth="1"/>
    <col min="7939" max="7939" width="13.28515625" customWidth="1"/>
    <col min="7940" max="7940" width="8.85546875" customWidth="1"/>
    <col min="7941" max="7941" width="8.140625" customWidth="1"/>
    <col min="7942" max="7942" width="9" customWidth="1"/>
    <col min="7943" max="7943" width="7.5703125" customWidth="1"/>
    <col min="7944" max="7944" width="7.28515625" customWidth="1"/>
    <col min="8193" max="8193" width="4.85546875" customWidth="1"/>
    <col min="8194" max="8194" width="29.85546875" customWidth="1"/>
    <col min="8195" max="8195" width="13.28515625" customWidth="1"/>
    <col min="8196" max="8196" width="8.85546875" customWidth="1"/>
    <col min="8197" max="8197" width="8.140625" customWidth="1"/>
    <col min="8198" max="8198" width="9" customWidth="1"/>
    <col min="8199" max="8199" width="7.5703125" customWidth="1"/>
    <col min="8200" max="8200" width="7.28515625" customWidth="1"/>
    <col min="8449" max="8449" width="4.85546875" customWidth="1"/>
    <col min="8450" max="8450" width="29.85546875" customWidth="1"/>
    <col min="8451" max="8451" width="13.28515625" customWidth="1"/>
    <col min="8452" max="8452" width="8.85546875" customWidth="1"/>
    <col min="8453" max="8453" width="8.140625" customWidth="1"/>
    <col min="8454" max="8454" width="9" customWidth="1"/>
    <col min="8455" max="8455" width="7.5703125" customWidth="1"/>
    <col min="8456" max="8456" width="7.28515625" customWidth="1"/>
    <col min="8705" max="8705" width="4.85546875" customWidth="1"/>
    <col min="8706" max="8706" width="29.85546875" customWidth="1"/>
    <col min="8707" max="8707" width="13.28515625" customWidth="1"/>
    <col min="8708" max="8708" width="8.85546875" customWidth="1"/>
    <col min="8709" max="8709" width="8.140625" customWidth="1"/>
    <col min="8710" max="8710" width="9" customWidth="1"/>
    <col min="8711" max="8711" width="7.5703125" customWidth="1"/>
    <col min="8712" max="8712" width="7.28515625" customWidth="1"/>
    <col min="8961" max="8961" width="4.85546875" customWidth="1"/>
    <col min="8962" max="8962" width="29.85546875" customWidth="1"/>
    <col min="8963" max="8963" width="13.28515625" customWidth="1"/>
    <col min="8964" max="8964" width="8.85546875" customWidth="1"/>
    <col min="8965" max="8965" width="8.140625" customWidth="1"/>
    <col min="8966" max="8966" width="9" customWidth="1"/>
    <col min="8967" max="8967" width="7.5703125" customWidth="1"/>
    <col min="8968" max="8968" width="7.28515625" customWidth="1"/>
    <col min="9217" max="9217" width="4.85546875" customWidth="1"/>
    <col min="9218" max="9218" width="29.85546875" customWidth="1"/>
    <col min="9219" max="9219" width="13.28515625" customWidth="1"/>
    <col min="9220" max="9220" width="8.85546875" customWidth="1"/>
    <col min="9221" max="9221" width="8.140625" customWidth="1"/>
    <col min="9222" max="9222" width="9" customWidth="1"/>
    <col min="9223" max="9223" width="7.5703125" customWidth="1"/>
    <col min="9224" max="9224" width="7.28515625" customWidth="1"/>
    <col min="9473" max="9473" width="4.85546875" customWidth="1"/>
    <col min="9474" max="9474" width="29.85546875" customWidth="1"/>
    <col min="9475" max="9475" width="13.28515625" customWidth="1"/>
    <col min="9476" max="9476" width="8.85546875" customWidth="1"/>
    <col min="9477" max="9477" width="8.140625" customWidth="1"/>
    <col min="9478" max="9478" width="9" customWidth="1"/>
    <col min="9479" max="9479" width="7.5703125" customWidth="1"/>
    <col min="9480" max="9480" width="7.28515625" customWidth="1"/>
    <col min="9729" max="9729" width="4.85546875" customWidth="1"/>
    <col min="9730" max="9730" width="29.85546875" customWidth="1"/>
    <col min="9731" max="9731" width="13.28515625" customWidth="1"/>
    <col min="9732" max="9732" width="8.85546875" customWidth="1"/>
    <col min="9733" max="9733" width="8.140625" customWidth="1"/>
    <col min="9734" max="9734" width="9" customWidth="1"/>
    <col min="9735" max="9735" width="7.5703125" customWidth="1"/>
    <col min="9736" max="9736" width="7.28515625" customWidth="1"/>
    <col min="9985" max="9985" width="4.85546875" customWidth="1"/>
    <col min="9986" max="9986" width="29.85546875" customWidth="1"/>
    <col min="9987" max="9987" width="13.28515625" customWidth="1"/>
    <col min="9988" max="9988" width="8.85546875" customWidth="1"/>
    <col min="9989" max="9989" width="8.140625" customWidth="1"/>
    <col min="9990" max="9990" width="9" customWidth="1"/>
    <col min="9991" max="9991" width="7.5703125" customWidth="1"/>
    <col min="9992" max="9992" width="7.28515625" customWidth="1"/>
    <col min="10241" max="10241" width="4.85546875" customWidth="1"/>
    <col min="10242" max="10242" width="29.85546875" customWidth="1"/>
    <col min="10243" max="10243" width="13.28515625" customWidth="1"/>
    <col min="10244" max="10244" width="8.85546875" customWidth="1"/>
    <col min="10245" max="10245" width="8.140625" customWidth="1"/>
    <col min="10246" max="10246" width="9" customWidth="1"/>
    <col min="10247" max="10247" width="7.5703125" customWidth="1"/>
    <col min="10248" max="10248" width="7.28515625" customWidth="1"/>
    <col min="10497" max="10497" width="4.85546875" customWidth="1"/>
    <col min="10498" max="10498" width="29.85546875" customWidth="1"/>
    <col min="10499" max="10499" width="13.28515625" customWidth="1"/>
    <col min="10500" max="10500" width="8.85546875" customWidth="1"/>
    <col min="10501" max="10501" width="8.140625" customWidth="1"/>
    <col min="10502" max="10502" width="9" customWidth="1"/>
    <col min="10503" max="10503" width="7.5703125" customWidth="1"/>
    <col min="10504" max="10504" width="7.28515625" customWidth="1"/>
    <col min="10753" max="10753" width="4.85546875" customWidth="1"/>
    <col min="10754" max="10754" width="29.85546875" customWidth="1"/>
    <col min="10755" max="10755" width="13.28515625" customWidth="1"/>
    <col min="10756" max="10756" width="8.85546875" customWidth="1"/>
    <col min="10757" max="10757" width="8.140625" customWidth="1"/>
    <col min="10758" max="10758" width="9" customWidth="1"/>
    <col min="10759" max="10759" width="7.5703125" customWidth="1"/>
    <col min="10760" max="10760" width="7.28515625" customWidth="1"/>
    <col min="11009" max="11009" width="4.85546875" customWidth="1"/>
    <col min="11010" max="11010" width="29.85546875" customWidth="1"/>
    <col min="11011" max="11011" width="13.28515625" customWidth="1"/>
    <col min="11012" max="11012" width="8.85546875" customWidth="1"/>
    <col min="11013" max="11013" width="8.140625" customWidth="1"/>
    <col min="11014" max="11014" width="9" customWidth="1"/>
    <col min="11015" max="11015" width="7.5703125" customWidth="1"/>
    <col min="11016" max="11016" width="7.28515625" customWidth="1"/>
    <col min="11265" max="11265" width="4.85546875" customWidth="1"/>
    <col min="11266" max="11266" width="29.85546875" customWidth="1"/>
    <col min="11267" max="11267" width="13.28515625" customWidth="1"/>
    <col min="11268" max="11268" width="8.85546875" customWidth="1"/>
    <col min="11269" max="11269" width="8.140625" customWidth="1"/>
    <col min="11270" max="11270" width="9" customWidth="1"/>
    <col min="11271" max="11271" width="7.5703125" customWidth="1"/>
    <col min="11272" max="11272" width="7.28515625" customWidth="1"/>
    <col min="11521" max="11521" width="4.85546875" customWidth="1"/>
    <col min="11522" max="11522" width="29.85546875" customWidth="1"/>
    <col min="11523" max="11523" width="13.28515625" customWidth="1"/>
    <col min="11524" max="11524" width="8.85546875" customWidth="1"/>
    <col min="11525" max="11525" width="8.140625" customWidth="1"/>
    <col min="11526" max="11526" width="9" customWidth="1"/>
    <col min="11527" max="11527" width="7.5703125" customWidth="1"/>
    <col min="11528" max="11528" width="7.28515625" customWidth="1"/>
    <col min="11777" max="11777" width="4.85546875" customWidth="1"/>
    <col min="11778" max="11778" width="29.85546875" customWidth="1"/>
    <col min="11779" max="11779" width="13.28515625" customWidth="1"/>
    <col min="11780" max="11780" width="8.85546875" customWidth="1"/>
    <col min="11781" max="11781" width="8.140625" customWidth="1"/>
    <col min="11782" max="11782" width="9" customWidth="1"/>
    <col min="11783" max="11783" width="7.5703125" customWidth="1"/>
    <col min="11784" max="11784" width="7.28515625" customWidth="1"/>
    <col min="12033" max="12033" width="4.85546875" customWidth="1"/>
    <col min="12034" max="12034" width="29.85546875" customWidth="1"/>
    <col min="12035" max="12035" width="13.28515625" customWidth="1"/>
    <col min="12036" max="12036" width="8.85546875" customWidth="1"/>
    <col min="12037" max="12037" width="8.140625" customWidth="1"/>
    <col min="12038" max="12038" width="9" customWidth="1"/>
    <col min="12039" max="12039" width="7.5703125" customWidth="1"/>
    <col min="12040" max="12040" width="7.28515625" customWidth="1"/>
    <col min="12289" max="12289" width="4.85546875" customWidth="1"/>
    <col min="12290" max="12290" width="29.85546875" customWidth="1"/>
    <col min="12291" max="12291" width="13.28515625" customWidth="1"/>
    <col min="12292" max="12292" width="8.85546875" customWidth="1"/>
    <col min="12293" max="12293" width="8.140625" customWidth="1"/>
    <col min="12294" max="12294" width="9" customWidth="1"/>
    <col min="12295" max="12295" width="7.5703125" customWidth="1"/>
    <col min="12296" max="12296" width="7.28515625" customWidth="1"/>
    <col min="12545" max="12545" width="4.85546875" customWidth="1"/>
    <col min="12546" max="12546" width="29.85546875" customWidth="1"/>
    <col min="12547" max="12547" width="13.28515625" customWidth="1"/>
    <col min="12548" max="12548" width="8.85546875" customWidth="1"/>
    <col min="12549" max="12549" width="8.140625" customWidth="1"/>
    <col min="12550" max="12550" width="9" customWidth="1"/>
    <col min="12551" max="12551" width="7.5703125" customWidth="1"/>
    <col min="12552" max="12552" width="7.28515625" customWidth="1"/>
    <col min="12801" max="12801" width="4.85546875" customWidth="1"/>
    <col min="12802" max="12802" width="29.85546875" customWidth="1"/>
    <col min="12803" max="12803" width="13.28515625" customWidth="1"/>
    <col min="12804" max="12804" width="8.85546875" customWidth="1"/>
    <col min="12805" max="12805" width="8.140625" customWidth="1"/>
    <col min="12806" max="12806" width="9" customWidth="1"/>
    <col min="12807" max="12807" width="7.5703125" customWidth="1"/>
    <col min="12808" max="12808" width="7.28515625" customWidth="1"/>
    <col min="13057" max="13057" width="4.85546875" customWidth="1"/>
    <col min="13058" max="13058" width="29.85546875" customWidth="1"/>
    <col min="13059" max="13059" width="13.28515625" customWidth="1"/>
    <col min="13060" max="13060" width="8.85546875" customWidth="1"/>
    <col min="13061" max="13061" width="8.140625" customWidth="1"/>
    <col min="13062" max="13062" width="9" customWidth="1"/>
    <col min="13063" max="13063" width="7.5703125" customWidth="1"/>
    <col min="13064" max="13064" width="7.28515625" customWidth="1"/>
    <col min="13313" max="13313" width="4.85546875" customWidth="1"/>
    <col min="13314" max="13314" width="29.85546875" customWidth="1"/>
    <col min="13315" max="13315" width="13.28515625" customWidth="1"/>
    <col min="13316" max="13316" width="8.85546875" customWidth="1"/>
    <col min="13317" max="13317" width="8.140625" customWidth="1"/>
    <col min="13318" max="13318" width="9" customWidth="1"/>
    <col min="13319" max="13319" width="7.5703125" customWidth="1"/>
    <col min="13320" max="13320" width="7.28515625" customWidth="1"/>
    <col min="13569" max="13569" width="4.85546875" customWidth="1"/>
    <col min="13570" max="13570" width="29.85546875" customWidth="1"/>
    <col min="13571" max="13571" width="13.28515625" customWidth="1"/>
    <col min="13572" max="13572" width="8.85546875" customWidth="1"/>
    <col min="13573" max="13573" width="8.140625" customWidth="1"/>
    <col min="13574" max="13574" width="9" customWidth="1"/>
    <col min="13575" max="13575" width="7.5703125" customWidth="1"/>
    <col min="13576" max="13576" width="7.28515625" customWidth="1"/>
    <col min="13825" max="13825" width="4.85546875" customWidth="1"/>
    <col min="13826" max="13826" width="29.85546875" customWidth="1"/>
    <col min="13827" max="13827" width="13.28515625" customWidth="1"/>
    <col min="13828" max="13828" width="8.85546875" customWidth="1"/>
    <col min="13829" max="13829" width="8.140625" customWidth="1"/>
    <col min="13830" max="13830" width="9" customWidth="1"/>
    <col min="13831" max="13831" width="7.5703125" customWidth="1"/>
    <col min="13832" max="13832" width="7.28515625" customWidth="1"/>
    <col min="14081" max="14081" width="4.85546875" customWidth="1"/>
    <col min="14082" max="14082" width="29.85546875" customWidth="1"/>
    <col min="14083" max="14083" width="13.28515625" customWidth="1"/>
    <col min="14084" max="14084" width="8.85546875" customWidth="1"/>
    <col min="14085" max="14085" width="8.140625" customWidth="1"/>
    <col min="14086" max="14086" width="9" customWidth="1"/>
    <col min="14087" max="14087" width="7.5703125" customWidth="1"/>
    <col min="14088" max="14088" width="7.28515625" customWidth="1"/>
    <col min="14337" max="14337" width="4.85546875" customWidth="1"/>
    <col min="14338" max="14338" width="29.85546875" customWidth="1"/>
    <col min="14339" max="14339" width="13.28515625" customWidth="1"/>
    <col min="14340" max="14340" width="8.85546875" customWidth="1"/>
    <col min="14341" max="14341" width="8.140625" customWidth="1"/>
    <col min="14342" max="14342" width="9" customWidth="1"/>
    <col min="14343" max="14343" width="7.5703125" customWidth="1"/>
    <col min="14344" max="14344" width="7.28515625" customWidth="1"/>
    <col min="14593" max="14593" width="4.85546875" customWidth="1"/>
    <col min="14594" max="14594" width="29.85546875" customWidth="1"/>
    <col min="14595" max="14595" width="13.28515625" customWidth="1"/>
    <col min="14596" max="14596" width="8.85546875" customWidth="1"/>
    <col min="14597" max="14597" width="8.140625" customWidth="1"/>
    <col min="14598" max="14598" width="9" customWidth="1"/>
    <col min="14599" max="14599" width="7.5703125" customWidth="1"/>
    <col min="14600" max="14600" width="7.28515625" customWidth="1"/>
    <col min="14849" max="14849" width="4.85546875" customWidth="1"/>
    <col min="14850" max="14850" width="29.85546875" customWidth="1"/>
    <col min="14851" max="14851" width="13.28515625" customWidth="1"/>
    <col min="14852" max="14852" width="8.85546875" customWidth="1"/>
    <col min="14853" max="14853" width="8.140625" customWidth="1"/>
    <col min="14854" max="14854" width="9" customWidth="1"/>
    <col min="14855" max="14855" width="7.5703125" customWidth="1"/>
    <col min="14856" max="14856" width="7.28515625" customWidth="1"/>
    <col min="15105" max="15105" width="4.85546875" customWidth="1"/>
    <col min="15106" max="15106" width="29.85546875" customWidth="1"/>
    <col min="15107" max="15107" width="13.28515625" customWidth="1"/>
    <col min="15108" max="15108" width="8.85546875" customWidth="1"/>
    <col min="15109" max="15109" width="8.140625" customWidth="1"/>
    <col min="15110" max="15110" width="9" customWidth="1"/>
    <col min="15111" max="15111" width="7.5703125" customWidth="1"/>
    <col min="15112" max="15112" width="7.28515625" customWidth="1"/>
    <col min="15361" max="15361" width="4.85546875" customWidth="1"/>
    <col min="15362" max="15362" width="29.85546875" customWidth="1"/>
    <col min="15363" max="15363" width="13.28515625" customWidth="1"/>
    <col min="15364" max="15364" width="8.85546875" customWidth="1"/>
    <col min="15365" max="15365" width="8.140625" customWidth="1"/>
    <col min="15366" max="15366" width="9" customWidth="1"/>
    <col min="15367" max="15367" width="7.5703125" customWidth="1"/>
    <col min="15368" max="15368" width="7.28515625" customWidth="1"/>
    <col min="15617" max="15617" width="4.85546875" customWidth="1"/>
    <col min="15618" max="15618" width="29.85546875" customWidth="1"/>
    <col min="15619" max="15619" width="13.28515625" customWidth="1"/>
    <col min="15620" max="15620" width="8.85546875" customWidth="1"/>
    <col min="15621" max="15621" width="8.140625" customWidth="1"/>
    <col min="15622" max="15622" width="9" customWidth="1"/>
    <col min="15623" max="15623" width="7.5703125" customWidth="1"/>
    <col min="15624" max="15624" width="7.28515625" customWidth="1"/>
    <col min="15873" max="15873" width="4.85546875" customWidth="1"/>
    <col min="15874" max="15874" width="29.85546875" customWidth="1"/>
    <col min="15875" max="15875" width="13.28515625" customWidth="1"/>
    <col min="15876" max="15876" width="8.85546875" customWidth="1"/>
    <col min="15877" max="15877" width="8.140625" customWidth="1"/>
    <col min="15878" max="15878" width="9" customWidth="1"/>
    <col min="15879" max="15879" width="7.5703125" customWidth="1"/>
    <col min="15880" max="15880" width="7.28515625" customWidth="1"/>
    <col min="16129" max="16129" width="4.85546875" customWidth="1"/>
    <col min="16130" max="16130" width="29.85546875" customWidth="1"/>
    <col min="16131" max="16131" width="13.28515625" customWidth="1"/>
    <col min="16132" max="16132" width="8.85546875" customWidth="1"/>
    <col min="16133" max="16133" width="8.140625" customWidth="1"/>
    <col min="16134" max="16134" width="9" customWidth="1"/>
    <col min="16135" max="16135" width="7.5703125" customWidth="1"/>
    <col min="16136" max="16136" width="7.28515625" customWidth="1"/>
  </cols>
  <sheetData>
    <row r="1" spans="1:8" x14ac:dyDescent="0.25">
      <c r="A1"/>
      <c r="B1" s="55" t="s">
        <v>33</v>
      </c>
      <c r="C1" s="55"/>
      <c r="D1" s="55"/>
      <c r="E1" s="55"/>
      <c r="F1" s="55"/>
      <c r="G1"/>
      <c r="H1"/>
    </row>
    <row r="2" spans="1:8" x14ac:dyDescent="0.25">
      <c r="A2"/>
      <c r="B2" s="56" t="s">
        <v>55</v>
      </c>
      <c r="C2" s="56"/>
      <c r="D2" s="56"/>
      <c r="E2" s="56"/>
      <c r="F2" s="56"/>
      <c r="G2"/>
      <c r="H2"/>
    </row>
    <row r="3" spans="1:8" x14ac:dyDescent="0.25">
      <c r="A3"/>
      <c r="B3" s="56" t="s">
        <v>34</v>
      </c>
      <c r="C3" s="56"/>
      <c r="D3" s="56"/>
      <c r="E3" s="56"/>
      <c r="F3" s="56"/>
      <c r="G3"/>
      <c r="H3"/>
    </row>
    <row r="4" spans="1:8" x14ac:dyDescent="0.25">
      <c r="A4"/>
      <c r="B4" s="57" t="s">
        <v>35</v>
      </c>
      <c r="C4" s="57"/>
      <c r="D4" s="57"/>
      <c r="E4" s="57"/>
      <c r="F4" s="57"/>
      <c r="G4"/>
      <c r="H4"/>
    </row>
    <row r="5" spans="1:8" x14ac:dyDescent="0.25">
      <c r="A5"/>
      <c r="B5" s="2"/>
      <c r="C5" s="2"/>
      <c r="D5" s="2"/>
      <c r="E5" s="2"/>
      <c r="F5" s="2"/>
      <c r="G5"/>
      <c r="H5"/>
    </row>
    <row r="6" spans="1:8" ht="40.5" customHeight="1" x14ac:dyDescent="0.25">
      <c r="A6"/>
      <c r="B6" s="58" t="s">
        <v>111</v>
      </c>
      <c r="C6" s="58"/>
      <c r="D6" s="58"/>
      <c r="E6" s="58"/>
      <c r="F6" s="58"/>
      <c r="G6" s="59"/>
      <c r="H6" s="59"/>
    </row>
    <row r="7" spans="1:8" x14ac:dyDescent="0.25">
      <c r="A7"/>
      <c r="B7" s="60"/>
      <c r="C7" s="60"/>
      <c r="D7" s="60"/>
      <c r="E7" s="60"/>
      <c r="F7" s="60"/>
      <c r="G7" s="59"/>
      <c r="H7" s="59"/>
    </row>
    <row r="8" spans="1:8" x14ac:dyDescent="0.25">
      <c r="A8"/>
      <c r="B8" s="58" t="s">
        <v>36</v>
      </c>
      <c r="C8" s="58"/>
      <c r="D8" s="58"/>
      <c r="E8" s="58"/>
      <c r="F8" s="58"/>
      <c r="G8" s="59"/>
      <c r="H8" s="59"/>
    </row>
    <row r="9" spans="1:8" x14ac:dyDescent="0.25">
      <c r="A9"/>
      <c r="B9" s="58" t="s">
        <v>56</v>
      </c>
      <c r="C9" s="58"/>
      <c r="D9" s="58"/>
      <c r="E9" s="58"/>
      <c r="F9" s="58"/>
      <c r="G9" s="59"/>
      <c r="H9" s="59"/>
    </row>
    <row r="10" spans="1:8" x14ac:dyDescent="0.25">
      <c r="A10"/>
      <c r="B10"/>
      <c r="C10"/>
      <c r="D10"/>
      <c r="E10"/>
      <c r="F10"/>
      <c r="G10"/>
      <c r="H10"/>
    </row>
    <row r="11" spans="1:8" x14ac:dyDescent="0.25">
      <c r="A11" s="61" t="s">
        <v>37</v>
      </c>
      <c r="B11" s="61" t="s">
        <v>38</v>
      </c>
      <c r="C11" s="62" t="s">
        <v>39</v>
      </c>
      <c r="D11" s="62"/>
      <c r="E11" s="62"/>
      <c r="F11" s="63"/>
      <c r="G11" s="63"/>
      <c r="H11" s="63"/>
    </row>
    <row r="12" spans="1:8" ht="26.25" x14ac:dyDescent="0.25">
      <c r="A12" s="64"/>
      <c r="B12" s="64"/>
      <c r="C12" s="65" t="s">
        <v>40</v>
      </c>
      <c r="D12" s="66" t="s">
        <v>41</v>
      </c>
      <c r="E12" s="66" t="s">
        <v>42</v>
      </c>
      <c r="F12" s="67"/>
      <c r="G12" s="68"/>
      <c r="H12" s="68"/>
    </row>
    <row r="13" spans="1:8" x14ac:dyDescent="0.25">
      <c r="A13" s="69" t="s">
        <v>57</v>
      </c>
      <c r="B13" s="70"/>
      <c r="C13" s="71"/>
      <c r="D13" s="71"/>
      <c r="E13" s="71"/>
      <c r="F13" s="72"/>
      <c r="G13" s="72"/>
      <c r="H13" s="72"/>
    </row>
    <row r="14" spans="1:8" ht="64.5" x14ac:dyDescent="0.25">
      <c r="A14" s="65" t="s">
        <v>58</v>
      </c>
      <c r="B14" s="73" t="s">
        <v>59</v>
      </c>
      <c r="C14" s="73" t="s">
        <v>60</v>
      </c>
      <c r="D14" s="74">
        <v>4704</v>
      </c>
      <c r="E14" s="73" t="s">
        <v>43</v>
      </c>
      <c r="F14" s="72"/>
      <c r="G14" s="72"/>
      <c r="H14" s="72"/>
    </row>
    <row r="15" spans="1:8" x14ac:dyDescent="0.25">
      <c r="A15" s="75" t="s">
        <v>61</v>
      </c>
      <c r="B15" s="76"/>
      <c r="C15" s="77"/>
      <c r="D15" s="77"/>
      <c r="E15" s="77"/>
      <c r="F15" s="72"/>
      <c r="G15" s="72"/>
      <c r="H15" s="72"/>
    </row>
    <row r="16" spans="1:8" ht="45" x14ac:dyDescent="0.25">
      <c r="A16" s="78" t="s">
        <v>62</v>
      </c>
      <c r="B16" s="77" t="s">
        <v>63</v>
      </c>
      <c r="C16" s="71" t="s">
        <v>64</v>
      </c>
      <c r="D16" s="74">
        <v>900</v>
      </c>
      <c r="E16" s="71" t="s">
        <v>43</v>
      </c>
      <c r="F16" s="72"/>
      <c r="G16" s="72"/>
      <c r="H16" s="72"/>
    </row>
    <row r="17" spans="1:8" ht="39" x14ac:dyDescent="0.25">
      <c r="A17" s="78" t="s">
        <v>65</v>
      </c>
      <c r="B17" s="73" t="s">
        <v>66</v>
      </c>
      <c r="C17" s="73" t="s">
        <v>67</v>
      </c>
      <c r="D17" s="74">
        <v>1725</v>
      </c>
      <c r="E17" s="73" t="s">
        <v>68</v>
      </c>
      <c r="F17" s="72"/>
      <c r="G17" s="72"/>
      <c r="H17" s="72"/>
    </row>
    <row r="18" spans="1:8" x14ac:dyDescent="0.25">
      <c r="A18" s="75" t="s">
        <v>69</v>
      </c>
      <c r="B18" s="76"/>
      <c r="C18" s="71"/>
      <c r="D18" s="71"/>
      <c r="E18" s="71"/>
      <c r="F18" s="72"/>
      <c r="G18" s="72"/>
      <c r="H18" s="72"/>
    </row>
    <row r="19" spans="1:8" ht="51.75" x14ac:dyDescent="0.25">
      <c r="A19" s="78">
        <v>5</v>
      </c>
      <c r="B19" s="73" t="s">
        <v>70</v>
      </c>
      <c r="C19" s="73" t="s">
        <v>71</v>
      </c>
      <c r="D19" s="74">
        <v>2992</v>
      </c>
      <c r="E19" s="73" t="s">
        <v>72</v>
      </c>
      <c r="F19" s="72"/>
      <c r="G19" s="72"/>
      <c r="H19" s="72"/>
    </row>
    <row r="20" spans="1:8" ht="60" x14ac:dyDescent="0.25">
      <c r="A20" s="78">
        <v>6</v>
      </c>
      <c r="B20" s="71" t="s">
        <v>73</v>
      </c>
      <c r="C20" s="71" t="s">
        <v>74</v>
      </c>
      <c r="D20" s="74">
        <v>440</v>
      </c>
      <c r="E20" s="71" t="s">
        <v>43</v>
      </c>
      <c r="F20" s="72"/>
      <c r="G20" s="72"/>
      <c r="H20" s="72"/>
    </row>
    <row r="21" spans="1:8" x14ac:dyDescent="0.25">
      <c r="A21" s="75" t="s">
        <v>75</v>
      </c>
      <c r="B21" s="76"/>
      <c r="C21" s="77"/>
      <c r="D21" s="77"/>
      <c r="E21" s="77"/>
      <c r="F21" s="72"/>
      <c r="G21" s="72"/>
      <c r="H21" s="72"/>
    </row>
    <row r="22" spans="1:8" ht="105" x14ac:dyDescent="0.25">
      <c r="A22" s="78">
        <v>7</v>
      </c>
      <c r="B22" s="71" t="s">
        <v>76</v>
      </c>
      <c r="C22" s="71" t="s">
        <v>77</v>
      </c>
      <c r="D22" s="79">
        <v>5593</v>
      </c>
      <c r="E22" s="77" t="s">
        <v>43</v>
      </c>
      <c r="F22" s="72"/>
      <c r="G22" s="72"/>
      <c r="H22" s="72"/>
    </row>
    <row r="23" spans="1:8" x14ac:dyDescent="0.25">
      <c r="A23" s="77"/>
      <c r="B23" s="65" t="s">
        <v>78</v>
      </c>
      <c r="C23" s="71"/>
      <c r="D23" s="77"/>
      <c r="E23" s="77"/>
      <c r="F23" s="72"/>
      <c r="G23" s="72"/>
      <c r="H23" s="72"/>
    </row>
    <row r="24" spans="1:8" ht="39" x14ac:dyDescent="0.25">
      <c r="A24" s="78">
        <v>8</v>
      </c>
      <c r="B24" s="73" t="s">
        <v>79</v>
      </c>
      <c r="C24" s="73" t="s">
        <v>80</v>
      </c>
      <c r="D24" s="74">
        <v>732.28</v>
      </c>
      <c r="E24" s="73" t="s">
        <v>43</v>
      </c>
      <c r="F24" s="72"/>
      <c r="G24" s="72"/>
      <c r="H24" s="72"/>
    </row>
    <row r="25" spans="1:8" x14ac:dyDescent="0.25">
      <c r="A25" s="75" t="s">
        <v>81</v>
      </c>
      <c r="B25" s="76"/>
      <c r="C25" s="71"/>
      <c r="D25" s="65"/>
      <c r="E25" s="66"/>
      <c r="F25" s="80"/>
      <c r="G25" s="81"/>
      <c r="H25" s="80"/>
    </row>
    <row r="26" spans="1:8" ht="39" x14ac:dyDescent="0.25">
      <c r="A26" s="78">
        <v>9</v>
      </c>
      <c r="B26" s="73" t="s">
        <v>82</v>
      </c>
      <c r="C26" s="73" t="s">
        <v>83</v>
      </c>
      <c r="D26" s="74">
        <v>3911.5</v>
      </c>
      <c r="E26" s="73" t="s">
        <v>43</v>
      </c>
      <c r="F26" s="82"/>
      <c r="G26" s="82"/>
      <c r="H26" s="82"/>
    </row>
    <row r="27" spans="1:8" ht="77.25" x14ac:dyDescent="0.25">
      <c r="A27" s="78">
        <v>10</v>
      </c>
      <c r="B27" s="73" t="s">
        <v>84</v>
      </c>
      <c r="C27" s="73" t="s">
        <v>85</v>
      </c>
      <c r="D27" s="74">
        <v>17215.75</v>
      </c>
      <c r="E27" s="73" t="s">
        <v>43</v>
      </c>
      <c r="F27" s="82"/>
      <c r="G27" s="82"/>
      <c r="H27" s="82"/>
    </row>
    <row r="28" spans="1:8" ht="75" x14ac:dyDescent="0.25">
      <c r="A28" s="78">
        <v>11</v>
      </c>
      <c r="B28" s="71" t="s">
        <v>86</v>
      </c>
      <c r="C28" s="71" t="s">
        <v>87</v>
      </c>
      <c r="D28" s="74">
        <v>478.98</v>
      </c>
      <c r="E28" s="71" t="s">
        <v>88</v>
      </c>
      <c r="F28" s="82"/>
      <c r="G28" s="82"/>
      <c r="H28" s="82"/>
    </row>
    <row r="29" spans="1:8" ht="51.75" x14ac:dyDescent="0.25">
      <c r="A29" s="78">
        <v>12</v>
      </c>
      <c r="B29" s="73" t="s">
        <v>89</v>
      </c>
      <c r="C29" s="73" t="s">
        <v>90</v>
      </c>
      <c r="D29" s="83">
        <v>2607</v>
      </c>
      <c r="E29" s="73" t="s">
        <v>44</v>
      </c>
      <c r="F29" s="82"/>
      <c r="G29" s="82"/>
      <c r="H29" s="82"/>
    </row>
    <row r="30" spans="1:8" x14ac:dyDescent="0.25">
      <c r="A30" s="77"/>
      <c r="B30" s="65" t="s">
        <v>91</v>
      </c>
      <c r="C30" s="65"/>
      <c r="D30" s="65"/>
      <c r="E30" s="65"/>
      <c r="F30" s="82"/>
      <c r="G30" s="82"/>
      <c r="H30" s="82"/>
    </row>
    <row r="31" spans="1:8" ht="39" x14ac:dyDescent="0.25">
      <c r="A31" s="78">
        <v>13</v>
      </c>
      <c r="B31" s="84" t="s">
        <v>92</v>
      </c>
      <c r="C31" s="84" t="s">
        <v>93</v>
      </c>
      <c r="D31" s="85">
        <v>1000</v>
      </c>
      <c r="E31" s="85" t="s">
        <v>43</v>
      </c>
      <c r="F31" s="82"/>
      <c r="G31" s="82"/>
      <c r="H31" s="82"/>
    </row>
    <row r="32" spans="1:8" x14ac:dyDescent="0.25">
      <c r="A32" s="75" t="s">
        <v>94</v>
      </c>
      <c r="B32" s="76"/>
      <c r="C32" s="77"/>
      <c r="D32" s="77"/>
      <c r="E32" s="77"/>
      <c r="F32"/>
      <c r="G32"/>
      <c r="H32"/>
    </row>
    <row r="33" spans="1:10" ht="39" x14ac:dyDescent="0.25">
      <c r="A33" s="78">
        <v>14</v>
      </c>
      <c r="B33" s="73" t="s">
        <v>95</v>
      </c>
      <c r="C33" s="73" t="s">
        <v>96</v>
      </c>
      <c r="D33" s="74">
        <v>1033</v>
      </c>
      <c r="E33" s="85" t="s">
        <v>43</v>
      </c>
      <c r="F33" s="59"/>
      <c r="G33"/>
      <c r="H33"/>
    </row>
    <row r="34" spans="1:10" ht="77.25" x14ac:dyDescent="0.25">
      <c r="A34" s="78">
        <v>15</v>
      </c>
      <c r="B34" s="86" t="s">
        <v>97</v>
      </c>
      <c r="C34" s="86" t="s">
        <v>98</v>
      </c>
      <c r="D34" s="83">
        <v>9852</v>
      </c>
      <c r="E34" s="86" t="s">
        <v>43</v>
      </c>
      <c r="F34" s="87"/>
      <c r="G34"/>
      <c r="H34"/>
    </row>
    <row r="35" spans="1:10" ht="39" x14ac:dyDescent="0.25">
      <c r="A35" s="78">
        <v>16</v>
      </c>
      <c r="B35" s="73" t="s">
        <v>99</v>
      </c>
      <c r="C35" s="73" t="s">
        <v>100</v>
      </c>
      <c r="D35" s="74">
        <v>1719</v>
      </c>
      <c r="E35" s="73" t="s">
        <v>43</v>
      </c>
      <c r="F35" s="59"/>
      <c r="G35"/>
      <c r="H35"/>
    </row>
    <row r="36" spans="1:10" ht="60" x14ac:dyDescent="0.25">
      <c r="A36" s="78">
        <v>17</v>
      </c>
      <c r="B36" s="71" t="s">
        <v>101</v>
      </c>
      <c r="C36" s="73" t="s">
        <v>102</v>
      </c>
      <c r="D36" s="74">
        <v>4928</v>
      </c>
      <c r="E36" s="71" t="s">
        <v>44</v>
      </c>
      <c r="F36" s="59"/>
      <c r="G36"/>
      <c r="H36"/>
    </row>
    <row r="37" spans="1:10" x14ac:dyDescent="0.25">
      <c r="A37" s="75" t="s">
        <v>112</v>
      </c>
      <c r="B37" s="76"/>
      <c r="C37" s="73"/>
      <c r="D37" s="65"/>
      <c r="E37" s="71"/>
      <c r="F37" s="59"/>
      <c r="G37"/>
      <c r="H37"/>
    </row>
    <row r="38" spans="1:10" ht="64.5" x14ac:dyDescent="0.25">
      <c r="A38" s="78">
        <v>18</v>
      </c>
      <c r="B38" s="73" t="s">
        <v>113</v>
      </c>
      <c r="C38" s="73" t="s">
        <v>114</v>
      </c>
      <c r="D38" s="74">
        <v>24321.78</v>
      </c>
      <c r="E38" s="73" t="s">
        <v>43</v>
      </c>
      <c r="F38" s="59"/>
      <c r="G38"/>
      <c r="H38"/>
    </row>
    <row r="39" spans="1:10" ht="39" x14ac:dyDescent="0.25">
      <c r="A39" s="78">
        <v>19</v>
      </c>
      <c r="B39" s="73" t="s">
        <v>115</v>
      </c>
      <c r="C39" s="73" t="s">
        <v>116</v>
      </c>
      <c r="D39" s="74">
        <v>6997</v>
      </c>
      <c r="E39" s="73" t="s">
        <v>43</v>
      </c>
      <c r="F39" s="59"/>
      <c r="G39"/>
      <c r="H39"/>
    </row>
    <row r="40" spans="1:10" ht="39" x14ac:dyDescent="0.25">
      <c r="A40" s="78">
        <v>20</v>
      </c>
      <c r="B40" s="73" t="s">
        <v>117</v>
      </c>
      <c r="C40" s="73" t="s">
        <v>118</v>
      </c>
      <c r="D40" s="74">
        <v>8100</v>
      </c>
      <c r="E40" s="73" t="s">
        <v>119</v>
      </c>
      <c r="F40" s="59"/>
      <c r="G40"/>
      <c r="H40"/>
    </row>
    <row r="41" spans="1:10" ht="39" x14ac:dyDescent="0.25">
      <c r="A41" s="78">
        <v>21</v>
      </c>
      <c r="B41" s="73" t="s">
        <v>120</v>
      </c>
      <c r="C41" s="73" t="s">
        <v>121</v>
      </c>
      <c r="D41" s="74">
        <v>3013</v>
      </c>
      <c r="E41" s="73" t="s">
        <v>43</v>
      </c>
      <c r="F41" s="59"/>
      <c r="G41"/>
      <c r="H41"/>
    </row>
    <row r="42" spans="1:10" x14ac:dyDescent="0.25">
      <c r="A42" s="78"/>
      <c r="B42" s="78" t="s">
        <v>45</v>
      </c>
      <c r="C42" s="77"/>
      <c r="D42" s="78">
        <f>SUM(D13:D41)</f>
        <v>102263.29000000001</v>
      </c>
      <c r="E42" s="77"/>
      <c r="F42"/>
      <c r="G42"/>
      <c r="H42"/>
    </row>
    <row r="44" spans="1:10" ht="15.75" x14ac:dyDescent="0.25">
      <c r="A44" s="88" t="s">
        <v>103</v>
      </c>
      <c r="B44" s="88"/>
      <c r="C44" s="88"/>
      <c r="D44" s="88"/>
      <c r="E44" s="88"/>
      <c r="F44" s="88"/>
      <c r="G44" s="88"/>
      <c r="H44" s="88"/>
      <c r="I44" s="88"/>
      <c r="J44" s="88"/>
    </row>
    <row r="45" spans="1:10" ht="15.75" x14ac:dyDescent="0.25">
      <c r="A45" s="89"/>
      <c r="B45" s="89"/>
      <c r="C45" s="89"/>
      <c r="D45" s="88" t="s">
        <v>122</v>
      </c>
      <c r="E45" s="88"/>
      <c r="F45" s="88"/>
      <c r="G45" s="88"/>
      <c r="H45" s="89"/>
      <c r="I45" s="89"/>
      <c r="J45" s="89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78.75" x14ac:dyDescent="0.25">
      <c r="A47" s="2"/>
      <c r="B47" s="2"/>
      <c r="C47" s="90" t="s">
        <v>46</v>
      </c>
      <c r="D47" s="91" t="s">
        <v>104</v>
      </c>
      <c r="E47" s="91" t="s">
        <v>105</v>
      </c>
      <c r="F47" s="91" t="s">
        <v>106</v>
      </c>
      <c r="G47" s="91" t="s">
        <v>123</v>
      </c>
      <c r="H47" s="60"/>
      <c r="I47" s="60"/>
      <c r="J47" s="60"/>
    </row>
    <row r="48" spans="1:10" ht="31.5" x14ac:dyDescent="0.25">
      <c r="A48"/>
      <c r="B48"/>
      <c r="C48" s="92" t="s">
        <v>39</v>
      </c>
      <c r="D48" s="93">
        <v>0</v>
      </c>
      <c r="E48" s="93">
        <v>169781.18</v>
      </c>
      <c r="F48" s="93">
        <v>102263.29</v>
      </c>
      <c r="G48" s="93">
        <f>E48-F48</f>
        <v>67517.89</v>
      </c>
      <c r="H48" s="59"/>
      <c r="I48" s="59"/>
      <c r="J48" s="59"/>
    </row>
    <row r="49" spans="1:10" ht="45.75" customHeight="1" x14ac:dyDescent="0.25">
      <c r="A49"/>
      <c r="B49"/>
      <c r="C49" s="92" t="s">
        <v>47</v>
      </c>
      <c r="D49" s="93">
        <v>0</v>
      </c>
      <c r="E49" s="95">
        <v>15100</v>
      </c>
      <c r="F49" s="93">
        <v>0</v>
      </c>
      <c r="G49" s="93">
        <f>E49-F49</f>
        <v>15100</v>
      </c>
      <c r="H49" s="59"/>
      <c r="I49" s="59"/>
      <c r="J49" s="59"/>
    </row>
    <row r="50" spans="1:10" ht="15.75" x14ac:dyDescent="0.25">
      <c r="A50"/>
      <c r="B50"/>
      <c r="C50" s="92" t="s">
        <v>45</v>
      </c>
      <c r="D50" s="94"/>
      <c r="E50" s="94"/>
      <c r="F50" s="94"/>
      <c r="G50" s="91">
        <f>SUM(G48:G49)</f>
        <v>82617.89</v>
      </c>
      <c r="H50" s="59"/>
      <c r="I50" s="59"/>
      <c r="J50" s="59"/>
    </row>
    <row r="51" spans="1:10" x14ac:dyDescent="0.25">
      <c r="A51"/>
      <c r="B51"/>
      <c r="C51" s="59"/>
      <c r="D51" s="59"/>
      <c r="E51" s="59"/>
      <c r="F51" s="59"/>
      <c r="G51" s="59"/>
      <c r="H51" s="59"/>
      <c r="I51" s="59"/>
      <c r="J51" s="59"/>
    </row>
  </sheetData>
  <mergeCells count="20">
    <mergeCell ref="B8:F8"/>
    <mergeCell ref="B9:F9"/>
    <mergeCell ref="A44:J44"/>
    <mergeCell ref="D45:G45"/>
    <mergeCell ref="B1:F1"/>
    <mergeCell ref="B2:F2"/>
    <mergeCell ref="B3:F3"/>
    <mergeCell ref="B4:F4"/>
    <mergeCell ref="B6:F6"/>
    <mergeCell ref="C11:E11"/>
    <mergeCell ref="B11:B12"/>
    <mergeCell ref="A11:A12"/>
    <mergeCell ref="F11:H11"/>
    <mergeCell ref="A37:B37"/>
    <mergeCell ref="A32:B32"/>
    <mergeCell ref="A18:B18"/>
    <mergeCell ref="A15:B15"/>
    <mergeCell ref="A25:B25"/>
    <mergeCell ref="A21:B21"/>
    <mergeCell ref="A13:B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МКЖД</vt:lpstr>
      <vt:lpstr>Текущий ремонт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2017-03-28T12:00:48Z</dcterms:modified>
</cp:coreProperties>
</file>