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activeTab="1"/>
  </bookViews>
  <sheets>
    <sheet name="Содержание МКЖД" sheetId="1" r:id="rId1"/>
    <sheet name="Текущий ремонт" sheetId="2" r:id="rId2"/>
  </sheets>
  <calcPr calcId="145621"/>
</workbook>
</file>

<file path=xl/calcChain.xml><?xml version="1.0" encoding="utf-8"?>
<calcChain xmlns="http://schemas.openxmlformats.org/spreadsheetml/2006/main">
  <c r="C57" i="2" l="1"/>
  <c r="F56" i="2"/>
  <c r="F57" i="2" s="1"/>
  <c r="F55" i="2"/>
  <c r="D47" i="2"/>
  <c r="H30" i="1" l="1"/>
  <c r="H29" i="1"/>
  <c r="H28" i="1"/>
</calcChain>
</file>

<file path=xl/sharedStrings.xml><?xml version="1.0" encoding="utf-8"?>
<sst xmlns="http://schemas.openxmlformats.org/spreadsheetml/2006/main" count="160" uniqueCount="136">
  <si>
    <t xml:space="preserve">Наименование работ в соответствии с перечнем работ и услуг,  указанным в договоре управления МКД, заключенным с собственниками помещений 
</t>
  </si>
  <si>
    <t>Тариф</t>
  </si>
  <si>
    <t>Задолженность (+) или переплата (-) по оплате работ и услуг содержанию и ремонту МКЖД</t>
  </si>
  <si>
    <t>Содержание общего имущества многоквартирного дома</t>
  </si>
  <si>
    <t>Уборка территории, мусоропровода и камер</t>
  </si>
  <si>
    <t xml:space="preserve">Механизированная уборка территории </t>
  </si>
  <si>
    <t>Затраты по управлению многоквартирным домом</t>
  </si>
  <si>
    <t>Сбор и вывоз ТБО</t>
  </si>
  <si>
    <t>Обслуживание дымовых и вентиляционных каналов</t>
  </si>
  <si>
    <t>Техническое обслуживание лифтового хозяйства</t>
  </si>
  <si>
    <t>Техническое освидетельствование лифтов</t>
  </si>
  <si>
    <t xml:space="preserve"> ОТЧЕТ О  ВЫПОЛНЕННЫХ РАБОТАХ  И ОКАЗАННЫХ УСЛУГАХ</t>
  </si>
  <si>
    <t>ПО ДОГОВОРУ УПРАВЛЕНИЯ МНОГОКВАРТИРНЫМ ДОМОМ</t>
  </si>
  <si>
    <t>Адрес многоквартирного дома: ул. Красноармейская  д. 13 к.2</t>
  </si>
  <si>
    <t>Обслуживание наружнего газопровода</t>
  </si>
  <si>
    <t xml:space="preserve">Уборка лестничных клеток, коридоров </t>
  </si>
  <si>
    <t>II. ПРЕДОСТАВЛЕНИЕ  КОММУНАЛЬНЫХ УСЛУГ  ПО ДОГОВОРУ УПРАВЛЕНИЯ  МНОГОКВАРТИРНЫМ ДОМОМ</t>
  </si>
  <si>
    <t>№</t>
  </si>
  <si>
    <t>Наименование коммунальной услуги</t>
  </si>
  <si>
    <t>Ед. изм.</t>
  </si>
  <si>
    <t>Утвержденный тариф, руб.</t>
  </si>
  <si>
    <t>Предоставлено собственникам и прочим потребителям</t>
  </si>
  <si>
    <t>Оплачено собственниками и прочими потребителями, руб.</t>
  </si>
  <si>
    <t>п/п</t>
  </si>
  <si>
    <t>Объем потребленного ресурса по жилому многоквартирному дому</t>
  </si>
  <si>
    <t>Стоимость коммунальной услуги ресурсоснабжающей организации, руб.</t>
  </si>
  <si>
    <t>ХВС</t>
  </si>
  <si>
    <t>Водоотведение</t>
  </si>
  <si>
    <t>Электроэнергия</t>
  </si>
  <si>
    <t>кВт/час</t>
  </si>
  <si>
    <t>м³</t>
  </si>
  <si>
    <t>Приложение к Договору</t>
  </si>
  <si>
    <t>управления жилым многоквартирным домом № 13, корп. 2 по ул. Красноармейская</t>
  </si>
  <si>
    <t>в городе Ульяновске согласно Распоряжения от 17.04.2012 г. №31-од</t>
  </si>
  <si>
    <t>Министерства энергетики и жилищно-коммунального комплекса Ульяновской области</t>
  </si>
  <si>
    <t xml:space="preserve">Управляющая компания -  АНО "Центр ТСЖ" </t>
  </si>
  <si>
    <t>адрес многоквартирного дома - ул. Красноармейская, 13, корп. 2</t>
  </si>
  <si>
    <t>№ п/п</t>
  </si>
  <si>
    <t xml:space="preserve"> Виды работ  </t>
  </si>
  <si>
    <t>Текущий ремонт</t>
  </si>
  <si>
    <t>Проводимые документы</t>
  </si>
  <si>
    <t>Сумма, руб.</t>
  </si>
  <si>
    <t>Исполнитель</t>
  </si>
  <si>
    <t>1.</t>
  </si>
  <si>
    <t>2.</t>
  </si>
  <si>
    <t>3.</t>
  </si>
  <si>
    <t>4.</t>
  </si>
  <si>
    <t>5.</t>
  </si>
  <si>
    <t>Завоз песка на д/площадку</t>
  </si>
  <si>
    <t>6.</t>
  </si>
  <si>
    <t>7.</t>
  </si>
  <si>
    <t>8.</t>
  </si>
  <si>
    <t>9.</t>
  </si>
  <si>
    <t>10.</t>
  </si>
  <si>
    <t>ООО "СКВ"</t>
  </si>
  <si>
    <t>ИТОГО:</t>
  </si>
  <si>
    <t>Услуга</t>
  </si>
  <si>
    <t xml:space="preserve">Поступления, руб.  </t>
  </si>
  <si>
    <t xml:space="preserve">Расходы, руб.  </t>
  </si>
  <si>
    <t>Поступление от "Провайдеров"</t>
  </si>
  <si>
    <t>с 01.01.16по 30.06.16</t>
  </si>
  <si>
    <t>с 01.07.16 по 31.12.16</t>
  </si>
  <si>
    <t>Управляющая организация: АНО "Центр ТСЖ"</t>
  </si>
  <si>
    <t xml:space="preserve">
I. РАБОТЫ И УСЛУГИ ПО СОДЕРЖАНИЮ И РЕМОНТУ ОБЩЕГО ИМУЩЕСТВА В МНОГОКВАРТИРНОМ ДОМЕ</t>
  </si>
  <si>
    <t>Техническое обслуживание дома (Авар. - дисп. Служба, электрики, слесаря)</t>
  </si>
  <si>
    <t>Февраль 2016 г.</t>
  </si>
  <si>
    <t>Закупка и установка мебраны на расширительный бак  на насосной станции ХВС в подвале дома</t>
  </si>
  <si>
    <t xml:space="preserve">Товарный чек № 5 и акт от 17.02.16 </t>
  </si>
  <si>
    <t>Март 2016 г.</t>
  </si>
  <si>
    <t xml:space="preserve">Ремонт доводчика </t>
  </si>
  <si>
    <t>Акт № 48 от 01.03.16 г.</t>
  </si>
  <si>
    <t xml:space="preserve">Закупка и установка доводчика </t>
  </si>
  <si>
    <t>Товарный чек № 10  и акт от 09.03.16 г.</t>
  </si>
  <si>
    <t>Установка разетки, для подключения датчика затопления</t>
  </si>
  <si>
    <t xml:space="preserve">Товарный чек </t>
  </si>
  <si>
    <t>Апрель 2016 г.</t>
  </si>
  <si>
    <t>Закупка и замена кодового замка на двери мусорокамеры</t>
  </si>
  <si>
    <t>Товарный чек № 31 от 08.04.16 г.</t>
  </si>
  <si>
    <t>Закупка материала (краска ВДАК, коллер, кисти) и произведена покраска б/ камня на придомовой территории</t>
  </si>
  <si>
    <t>Товарный чек №1104 от 13.04.16; акт</t>
  </si>
  <si>
    <t>Ремонт песочницы (замена 4-х досок)</t>
  </si>
  <si>
    <t>Товарный чек № б/н от 25.04.15г.</t>
  </si>
  <si>
    <t>Перепрограммирование пультов от шлагбаума</t>
  </si>
  <si>
    <t>Товарного от 27.04.16г;</t>
  </si>
  <si>
    <t>Асадуллин А.А.</t>
  </si>
  <si>
    <t>Установка датчика затопления в подвале</t>
  </si>
  <si>
    <t>Договор от 02.03.16; акт, протокол</t>
  </si>
  <si>
    <t>ИП Сафронов И.Ю.</t>
  </si>
  <si>
    <t>Пополнение счета на датчик затопления</t>
  </si>
  <si>
    <t>Чек от 14.03.16 г.</t>
  </si>
  <si>
    <t>АНО "Центр ТСЖ"</t>
  </si>
  <si>
    <t>11.</t>
  </si>
  <si>
    <t>Завоз чернозема на придомовую территорию</t>
  </si>
  <si>
    <t>Товарный чек от 28.04.16; акт</t>
  </si>
  <si>
    <t>Май 2016 г.</t>
  </si>
  <si>
    <t>12.</t>
  </si>
  <si>
    <t>Устройство цветников на д/площадке и и придомовой территории</t>
  </si>
  <si>
    <t>Акт от 04.05.16 г; чеки</t>
  </si>
  <si>
    <t>13.</t>
  </si>
  <si>
    <t>Закупка материала (краска, кисти) и произведена покраска МАФ</t>
  </si>
  <si>
    <t>Товарная накладная № 1214 от 21.04.16; акт</t>
  </si>
  <si>
    <t>14.</t>
  </si>
  <si>
    <t>Чек, расчет, акт от 19.05.16 г.</t>
  </si>
  <si>
    <t>Июнь 2016 г.</t>
  </si>
  <si>
    <t>Закупка  лампочек ЛОН 220/40- 154 шт., для дальнейшей установки в МОП</t>
  </si>
  <si>
    <t>Счет № 229 от 21.06.16г; акт</t>
  </si>
  <si>
    <t xml:space="preserve">Установка и подключение домофона </t>
  </si>
  <si>
    <t>Договор № 12 от 19.02.16; акт</t>
  </si>
  <si>
    <t>ИП Коннов К.В.</t>
  </si>
  <si>
    <t>Июль 2016 г.</t>
  </si>
  <si>
    <t>Замена поликорбаната над входом в подъезд, покраска колон и профилей, входных дверей</t>
  </si>
  <si>
    <t>Товарные чеки, договор от 29.06.16, акт</t>
  </si>
  <si>
    <t>Хюренин А.В.</t>
  </si>
  <si>
    <t>Август 2016 г.</t>
  </si>
  <si>
    <t>Ремонт отмостки по периметру дома</t>
  </si>
  <si>
    <t>Протокол, договор от 18.08.16, акт</t>
  </si>
  <si>
    <t>Сентябрь 2016 г.</t>
  </si>
  <si>
    <t>Закупка технической соли для посыпки тротуаров в гололед</t>
  </si>
  <si>
    <t>Товарный чек №б/н от 22.09.16; акт</t>
  </si>
  <si>
    <t>Обслуживание сим-карты датчика затопления</t>
  </si>
  <si>
    <t>Акт № 306 от 30.09.16</t>
  </si>
  <si>
    <t>Октябрь 2016 г.</t>
  </si>
  <si>
    <t>Акт № 329 от 31.10.16 г.</t>
  </si>
  <si>
    <t>Передвижение денежных средств по ул. Красноармейская, 13 корп. 2   в  2016 г.</t>
  </si>
  <si>
    <t>Остаток, руб. на 01.01.2016 г.</t>
  </si>
  <si>
    <t>Задолженность (-) или переплата (+) по оплате коммунальных услуг потребителями, руб.                            на 31.12.2016г.</t>
  </si>
  <si>
    <t xml:space="preserve"> за период с 01.01.2016 г. по 31.12.2016 г.</t>
  </si>
  <si>
    <t>Начислено с 01.01.2016г. по 31.12.2016г., руб.</t>
  </si>
  <si>
    <t>Оплачено населением  с 01.01.2016г. по 31.12.2016г.,
руб.</t>
  </si>
  <si>
    <t>Годовой отчет руководителя управляющей компании  о выполненных работах и оказанных                                                                                                         услугах по договору управления многоквартирным домом за период с 01.01.2016г. по 31.12.2016 г.</t>
  </si>
  <si>
    <t>Ноябрь 2016 г.</t>
  </si>
  <si>
    <t>Акт № 356 от 30.11.16 г.</t>
  </si>
  <si>
    <t>Декабрь 2016 г.</t>
  </si>
  <si>
    <t>Акт №385 от 31.12.16 г.</t>
  </si>
  <si>
    <t>на    01.01.2017 г.</t>
  </si>
  <si>
    <t xml:space="preserve">Остаток, 01.01.17 г,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</si>
</sst>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sz val="10"/>
      <color rgb="FF9C6500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8"/>
      <name val="Arial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2">
    <xf numFmtId="0" fontId="0" fillId="0" borderId="0"/>
    <xf numFmtId="0" fontId="8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5" applyNumberFormat="0" applyAlignment="0" applyProtection="0"/>
    <xf numFmtId="0" fontId="20" fillId="7" borderId="6" applyNumberFormat="0" applyAlignment="0" applyProtection="0"/>
    <xf numFmtId="0" fontId="21" fillId="7" borderId="5" applyNumberFormat="0" applyAlignment="0" applyProtection="0"/>
    <xf numFmtId="0" fontId="22" fillId="0" borderId="7" applyNumberFormat="0" applyFill="0" applyAlignment="0" applyProtection="0"/>
    <xf numFmtId="0" fontId="23" fillId="8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7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5" applyNumberFormat="0" applyAlignment="0" applyProtection="0"/>
    <xf numFmtId="0" fontId="32" fillId="7" borderId="6" applyNumberFormat="0" applyAlignment="0" applyProtection="0"/>
    <xf numFmtId="0" fontId="33" fillId="7" borderId="5" applyNumberFormat="0" applyAlignment="0" applyProtection="0"/>
    <xf numFmtId="0" fontId="34" fillId="0" borderId="7" applyNumberFormat="0" applyFill="0" applyAlignment="0" applyProtection="0"/>
    <xf numFmtId="0" fontId="35" fillId="8" borderId="8" applyNumberFormat="0" applyAlignment="0" applyProtection="0"/>
    <xf numFmtId="0" fontId="36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0" applyNumberFormat="0" applyFill="0" applyAlignment="0" applyProtection="0"/>
    <xf numFmtId="0" fontId="3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9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4">
    <xf numFmtId="0" fontId="0" fillId="0" borderId="0" xfId="0"/>
    <xf numFmtId="0" fontId="10" fillId="0" borderId="0" xfId="0" applyFont="1" applyAlignment="1">
      <alignment horizontal="left"/>
    </xf>
    <xf numFmtId="0" fontId="0" fillId="0" borderId="0" xfId="0" applyBorder="1"/>
    <xf numFmtId="0" fontId="0" fillId="0" borderId="0" xfId="0" applyAlignment="1">
      <alignment wrapText="1"/>
    </xf>
    <xf numFmtId="0" fontId="41" fillId="0" borderId="0" xfId="0" applyFont="1"/>
    <xf numFmtId="0" fontId="42" fillId="0" borderId="0" xfId="1" applyFont="1" applyAlignment="1">
      <alignment horizontal="center" wrapText="1"/>
    </xf>
    <xf numFmtId="0" fontId="42" fillId="0" borderId="0" xfId="1" applyFont="1" applyAlignment="1">
      <alignment wrapText="1"/>
    </xf>
    <xf numFmtId="0" fontId="44" fillId="2" borderId="0" xfId="1" applyFont="1" applyFill="1" applyAlignment="1">
      <alignment horizontal="center" vertical="center" wrapText="1"/>
    </xf>
    <xf numFmtId="0" fontId="45" fillId="2" borderId="0" xfId="1" applyFont="1" applyFill="1" applyBorder="1" applyAlignment="1">
      <alignment horizontal="center" wrapText="1"/>
    </xf>
    <xf numFmtId="0" fontId="45" fillId="2" borderId="0" xfId="1" applyFont="1" applyFill="1" applyBorder="1" applyAlignment="1">
      <alignment wrapText="1"/>
    </xf>
    <xf numFmtId="0" fontId="44" fillId="2" borderId="1" xfId="1" applyFont="1" applyFill="1" applyBorder="1" applyAlignment="1">
      <alignment horizontal="center" vertical="center" wrapText="1"/>
    </xf>
    <xf numFmtId="0" fontId="44" fillId="2" borderId="1" xfId="1" applyFont="1" applyFill="1" applyBorder="1" applyAlignment="1">
      <alignment horizontal="center" wrapText="1"/>
    </xf>
    <xf numFmtId="0" fontId="45" fillId="0" borderId="1" xfId="1" applyFont="1" applyBorder="1" applyAlignment="1">
      <alignment horizontal="center" wrapText="1"/>
    </xf>
    <xf numFmtId="0" fontId="45" fillId="0" borderId="1" xfId="1" applyFont="1" applyBorder="1" applyAlignment="1">
      <alignment horizontal="left" wrapText="1"/>
    </xf>
    <xf numFmtId="0" fontId="45" fillId="2" borderId="1" xfId="1" applyFont="1" applyFill="1" applyBorder="1" applyAlignment="1">
      <alignment horizontal="center" wrapText="1"/>
    </xf>
    <xf numFmtId="0" fontId="45" fillId="0" borderId="1" xfId="2" applyFont="1" applyBorder="1" applyAlignment="1">
      <alignment horizontal="left" wrapText="1"/>
    </xf>
    <xf numFmtId="0" fontId="45" fillId="2" borderId="1" xfId="1" applyNumberFormat="1" applyFont="1" applyFill="1" applyBorder="1" applyAlignment="1">
      <alignment horizontal="center" wrapText="1"/>
    </xf>
    <xf numFmtId="0" fontId="44" fillId="2" borderId="0" xfId="1" applyFont="1" applyFill="1" applyBorder="1" applyAlignment="1">
      <alignment horizontal="center" wrapText="1"/>
    </xf>
    <xf numFmtId="0" fontId="45" fillId="0" borderId="0" xfId="1" applyFont="1"/>
    <xf numFmtId="0" fontId="45" fillId="0" borderId="0" xfId="0" applyFont="1"/>
    <xf numFmtId="0" fontId="44" fillId="0" borderId="0" xfId="1" applyNumberFormat="1" applyFont="1" applyFill="1" applyBorder="1" applyAlignment="1" applyProtection="1">
      <alignment horizontal="center" vertical="center" readingOrder="1"/>
    </xf>
    <xf numFmtId="0" fontId="46" fillId="34" borderId="16" xfId="0" applyFont="1" applyFill="1" applyBorder="1" applyAlignment="1">
      <alignment horizontal="center" vertical="top" wrapText="1"/>
    </xf>
    <xf numFmtId="0" fontId="46" fillId="34" borderId="21" xfId="0" applyFont="1" applyFill="1" applyBorder="1" applyAlignment="1">
      <alignment horizontal="center" vertical="top" wrapText="1"/>
    </xf>
    <xf numFmtId="0" fontId="46" fillId="34" borderId="21" xfId="0" applyFont="1" applyFill="1" applyBorder="1" applyAlignment="1">
      <alignment vertical="top" wrapText="1"/>
    </xf>
    <xf numFmtId="0" fontId="42" fillId="34" borderId="31" xfId="0" applyFont="1" applyFill="1" applyBorder="1"/>
    <xf numFmtId="0" fontId="46" fillId="34" borderId="25" xfId="0" applyFont="1" applyFill="1" applyBorder="1" applyAlignment="1">
      <alignment horizontal="center" vertical="top" wrapText="1"/>
    </xf>
    <xf numFmtId="0" fontId="46" fillId="34" borderId="26" xfId="0" applyFont="1" applyFill="1" applyBorder="1" applyAlignment="1">
      <alignment horizontal="center" vertical="top" wrapText="1"/>
    </xf>
    <xf numFmtId="0" fontId="46" fillId="34" borderId="26" xfId="0" applyFont="1" applyFill="1" applyBorder="1" applyAlignment="1">
      <alignment vertical="top" wrapText="1"/>
    </xf>
    <xf numFmtId="0" fontId="46" fillId="34" borderId="27" xfId="0" applyFont="1" applyFill="1" applyBorder="1" applyAlignment="1">
      <alignment horizontal="center" vertical="top" wrapText="1"/>
    </xf>
    <xf numFmtId="0" fontId="46" fillId="34" borderId="31" xfId="0" applyFont="1" applyFill="1" applyBorder="1" applyAlignment="1">
      <alignment horizontal="center" vertical="top" wrapText="1"/>
    </xf>
    <xf numFmtId="0" fontId="46" fillId="34" borderId="28" xfId="0" applyFont="1" applyFill="1" applyBorder="1" applyAlignment="1">
      <alignment vertical="top" wrapText="1"/>
    </xf>
    <xf numFmtId="0" fontId="46" fillId="34" borderId="28" xfId="0" applyFont="1" applyFill="1" applyBorder="1" applyAlignment="1">
      <alignment horizontal="center" vertical="top" wrapText="1"/>
    </xf>
    <xf numFmtId="0" fontId="46" fillId="34" borderId="29" xfId="0" applyFont="1" applyFill="1" applyBorder="1" applyAlignment="1">
      <alignment horizontal="center" vertical="top" wrapText="1"/>
    </xf>
    <xf numFmtId="0" fontId="46" fillId="34" borderId="30" xfId="0" applyFont="1" applyFill="1" applyBorder="1" applyAlignment="1">
      <alignment horizontal="center" vertical="top" wrapText="1"/>
    </xf>
    <xf numFmtId="0" fontId="46" fillId="34" borderId="20" xfId="0" applyFont="1" applyFill="1" applyBorder="1" applyAlignment="1">
      <alignment horizontal="center" vertical="top" wrapText="1"/>
    </xf>
    <xf numFmtId="0" fontId="46" fillId="34" borderId="24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46" fillId="34" borderId="17" xfId="0" applyFont="1" applyFill="1" applyBorder="1" applyAlignment="1">
      <alignment horizontal="center" vertical="top" wrapText="1"/>
    </xf>
    <xf numFmtId="0" fontId="46" fillId="34" borderId="22" xfId="0" applyFont="1" applyFill="1" applyBorder="1" applyAlignment="1">
      <alignment horizontal="center" vertical="top" wrapText="1"/>
    </xf>
    <xf numFmtId="0" fontId="46" fillId="34" borderId="31" xfId="0" applyFont="1" applyFill="1" applyBorder="1" applyAlignment="1">
      <alignment horizontal="center" vertical="top" wrapText="1"/>
    </xf>
    <xf numFmtId="0" fontId="46" fillId="34" borderId="18" xfId="0" applyFont="1" applyFill="1" applyBorder="1" applyAlignment="1">
      <alignment horizontal="center" vertical="top" wrapText="1"/>
    </xf>
    <xf numFmtId="0" fontId="46" fillId="34" borderId="19" xfId="0" applyFont="1" applyFill="1" applyBorder="1" applyAlignment="1">
      <alignment horizontal="center" vertical="top" wrapText="1"/>
    </xf>
    <xf numFmtId="0" fontId="46" fillId="34" borderId="23" xfId="0" applyFont="1" applyFill="1" applyBorder="1" applyAlignment="1">
      <alignment horizontal="center" vertical="top" wrapText="1"/>
    </xf>
    <xf numFmtId="0" fontId="43" fillId="0" borderId="0" xfId="1" applyFont="1" applyAlignment="1">
      <alignment horizontal="center" wrapText="1"/>
    </xf>
    <xf numFmtId="0" fontId="44" fillId="2" borderId="0" xfId="1" applyFont="1" applyFill="1" applyAlignment="1">
      <alignment horizontal="left" vertical="center" wrapText="1"/>
    </xf>
    <xf numFmtId="0" fontId="44" fillId="2" borderId="0" xfId="1" applyFont="1" applyFill="1" applyBorder="1" applyAlignment="1">
      <alignment horizontal="left" wrapText="1"/>
    </xf>
    <xf numFmtId="0" fontId="44" fillId="2" borderId="1" xfId="1" applyFont="1" applyFill="1" applyBorder="1" applyAlignment="1">
      <alignment horizontal="center" wrapText="1"/>
    </xf>
    <xf numFmtId="0" fontId="45" fillId="0" borderId="1" xfId="1" applyFont="1" applyBorder="1" applyAlignment="1">
      <alignment horizontal="center" wrapText="1"/>
    </xf>
    <xf numFmtId="0" fontId="47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10" fillId="0" borderId="0" xfId="0" applyNumberFormat="1" applyFont="1" applyAlignment="1">
      <alignment horizontal="center" wrapText="1"/>
    </xf>
    <xf numFmtId="0" fontId="40" fillId="0" borderId="11" xfId="0" applyFont="1" applyBorder="1" applyAlignment="1">
      <alignment horizontal="center" wrapText="1"/>
    </xf>
    <xf numFmtId="0" fontId="40" fillId="0" borderId="12" xfId="0" applyFont="1" applyBorder="1" applyAlignment="1">
      <alignment horizontal="center" wrapText="1"/>
    </xf>
    <xf numFmtId="0" fontId="40" fillId="0" borderId="13" xfId="0" applyFont="1" applyBorder="1" applyAlignment="1">
      <alignment horizontal="center" wrapText="1"/>
    </xf>
    <xf numFmtId="0" fontId="40" fillId="0" borderId="14" xfId="0" applyFont="1" applyBorder="1" applyAlignment="1">
      <alignment horizontal="center" wrapText="1"/>
    </xf>
    <xf numFmtId="0" fontId="40" fillId="0" borderId="15" xfId="0" applyFont="1" applyBorder="1" applyAlignment="1">
      <alignment horizontal="center" wrapText="1"/>
    </xf>
    <xf numFmtId="0" fontId="40" fillId="0" borderId="3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48" fillId="0" borderId="31" xfId="0" applyFont="1" applyBorder="1" applyAlignment="1">
      <alignment horizontal="left" wrapText="1"/>
    </xf>
    <xf numFmtId="0" fontId="8" fillId="0" borderId="31" xfId="0" applyFont="1" applyBorder="1" applyAlignment="1">
      <alignment horizontal="center" wrapText="1"/>
    </xf>
    <xf numFmtId="0" fontId="0" fillId="0" borderId="31" xfId="0" applyBorder="1" applyAlignment="1">
      <alignment horizontal="left" wrapText="1"/>
    </xf>
    <xf numFmtId="0" fontId="48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center" wrapText="1"/>
    </xf>
    <xf numFmtId="0" fontId="40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0" fillId="0" borderId="31" xfId="0" applyBorder="1" applyAlignment="1">
      <alignment wrapText="1"/>
    </xf>
    <xf numFmtId="0" fontId="49" fillId="0" borderId="31" xfId="0" applyFont="1" applyBorder="1" applyAlignment="1">
      <alignment horizontal="center" wrapText="1"/>
    </xf>
    <xf numFmtId="0" fontId="10" fillId="0" borderId="31" xfId="0" applyFont="1" applyBorder="1" applyAlignment="1">
      <alignment horizontal="center" wrapText="1"/>
    </xf>
    <xf numFmtId="0" fontId="8" fillId="0" borderId="31" xfId="0" applyFont="1" applyBorder="1" applyAlignment="1">
      <alignment horizontal="left" wrapText="1"/>
    </xf>
    <xf numFmtId="0" fontId="8" fillId="0" borderId="31" xfId="0" applyFont="1" applyBorder="1" applyAlignment="1">
      <alignment wrapText="1"/>
    </xf>
    <xf numFmtId="0" fontId="49" fillId="0" borderId="14" xfId="0" applyFont="1" applyBorder="1" applyAlignment="1">
      <alignment wrapText="1"/>
    </xf>
    <xf numFmtId="0" fontId="49" fillId="0" borderId="31" xfId="0" applyFont="1" applyBorder="1" applyAlignment="1">
      <alignment wrapText="1"/>
    </xf>
    <xf numFmtId="0" fontId="50" fillId="0" borderId="31" xfId="0" applyFont="1" applyBorder="1" applyAlignment="1">
      <alignment horizontal="left" wrapText="1"/>
    </xf>
    <xf numFmtId="0" fontId="8" fillId="0" borderId="14" xfId="0" applyFont="1" applyBorder="1" applyAlignment="1">
      <alignment wrapText="1"/>
    </xf>
    <xf numFmtId="0" fontId="51" fillId="0" borderId="31" xfId="0" applyFont="1" applyBorder="1" applyAlignment="1">
      <alignment horizontal="left" wrapText="1"/>
    </xf>
    <xf numFmtId="0" fontId="51" fillId="0" borderId="31" xfId="0" applyFont="1" applyBorder="1" applyAlignment="1">
      <alignment wrapText="1"/>
    </xf>
    <xf numFmtId="0" fontId="51" fillId="0" borderId="31" xfId="0" applyFont="1" applyBorder="1" applyAlignment="1">
      <alignment horizontal="center" wrapText="1"/>
    </xf>
    <xf numFmtId="0" fontId="10" fillId="0" borderId="31" xfId="0" applyFont="1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31" xfId="0" applyFont="1" applyBorder="1"/>
    <xf numFmtId="0" fontId="8" fillId="0" borderId="31" xfId="0" applyFont="1" applyBorder="1" applyAlignment="1">
      <alignment horizontal="center"/>
    </xf>
    <xf numFmtId="0" fontId="10" fillId="0" borderId="0" xfId="0" applyFont="1"/>
    <xf numFmtId="0" fontId="10" fillId="0" borderId="31" xfId="0" applyFont="1" applyBorder="1" applyAlignment="1">
      <alignment wrapText="1"/>
    </xf>
    <xf numFmtId="0" fontId="9" fillId="0" borderId="31" xfId="0" applyFont="1" applyBorder="1" applyAlignment="1">
      <alignment horizontal="center" wrapText="1"/>
    </xf>
    <xf numFmtId="0" fontId="0" fillId="34" borderId="31" xfId="0" applyFill="1" applyBorder="1" applyAlignment="1">
      <alignment horizontal="center" wrapText="1"/>
    </xf>
    <xf numFmtId="164" fontId="1" fillId="34" borderId="32" xfId="138" applyNumberFormat="1" applyFont="1" applyFill="1" applyBorder="1" applyAlignment="1" applyProtection="1"/>
    <xf numFmtId="164" fontId="45" fillId="34" borderId="1" xfId="1" applyNumberFormat="1" applyFont="1" applyFill="1" applyBorder="1" applyAlignment="1">
      <alignment horizontal="right" wrapText="1"/>
    </xf>
    <xf numFmtId="164" fontId="1" fillId="34" borderId="32" xfId="138" applyNumberFormat="1" applyFont="1" applyFill="1" applyBorder="1" applyAlignment="1" applyProtection="1"/>
    <xf numFmtId="164" fontId="1" fillId="34" borderId="32" xfId="138" applyNumberFormat="1" applyFont="1" applyFill="1" applyBorder="1" applyAlignment="1" applyProtection="1"/>
    <xf numFmtId="164" fontId="1" fillId="34" borderId="32" xfId="138" applyNumberFormat="1" applyFont="1" applyFill="1" applyBorder="1" applyAlignment="1" applyProtection="1"/>
    <xf numFmtId="164" fontId="1" fillId="34" borderId="32" xfId="138" applyNumberFormat="1" applyFont="1" applyFill="1" applyBorder="1" applyAlignment="1" applyProtection="1"/>
    <xf numFmtId="164" fontId="1" fillId="34" borderId="32" xfId="138" applyNumberFormat="1" applyFont="1" applyFill="1" applyBorder="1" applyAlignment="1" applyProtection="1"/>
    <xf numFmtId="164" fontId="1" fillId="34" borderId="32" xfId="138" applyNumberFormat="1" applyFont="1" applyFill="1" applyBorder="1" applyAlignment="1" applyProtection="1"/>
    <xf numFmtId="164" fontId="1" fillId="34" borderId="32" xfId="138" applyNumberFormat="1" applyFont="1" applyFill="1" applyBorder="1" applyAlignment="1" applyProtection="1"/>
    <xf numFmtId="164" fontId="1" fillId="34" borderId="32" xfId="138" applyNumberFormat="1" applyFont="1" applyFill="1" applyBorder="1" applyAlignment="1" applyProtection="1"/>
    <xf numFmtId="164" fontId="1" fillId="34" borderId="32" xfId="138" applyNumberFormat="1" applyFont="1" applyFill="1" applyBorder="1" applyAlignment="1" applyProtection="1"/>
  </cellXfs>
  <cellStyles count="152">
    <cellStyle name="20% - Акцент1" xfId="20" builtinId="30" customBuiltin="1"/>
    <cellStyle name="20% - Акцент1 2" xfId="47"/>
    <cellStyle name="20% - Акцент1 3" xfId="61"/>
    <cellStyle name="20% - Акцент1 4" xfId="87"/>
    <cellStyle name="20% - Акцент1 5" xfId="112"/>
    <cellStyle name="20% - Акцент1 6" xfId="126"/>
    <cellStyle name="20% - Акцент1 7" xfId="140"/>
    <cellStyle name="20% - Акцент2" xfId="24" builtinId="34" customBuiltin="1"/>
    <cellStyle name="20% - Акцент2 2" xfId="49"/>
    <cellStyle name="20% - Акцент2 3" xfId="63"/>
    <cellStyle name="20% - Акцент2 4" xfId="91"/>
    <cellStyle name="20% - Акцент2 5" xfId="114"/>
    <cellStyle name="20% - Акцент2 6" xfId="128"/>
    <cellStyle name="20% - Акцент2 7" xfId="142"/>
    <cellStyle name="20% - Акцент3" xfId="28" builtinId="38" customBuiltin="1"/>
    <cellStyle name="20% - Акцент3 2" xfId="51"/>
    <cellStyle name="20% - Акцент3 3" xfId="65"/>
    <cellStyle name="20% - Акцент3 4" xfId="95"/>
    <cellStyle name="20% - Акцент3 5" xfId="116"/>
    <cellStyle name="20% - Акцент3 6" xfId="130"/>
    <cellStyle name="20% - Акцент3 7" xfId="144"/>
    <cellStyle name="20% - Акцент4" xfId="32" builtinId="42" customBuiltin="1"/>
    <cellStyle name="20% - Акцент4 2" xfId="53"/>
    <cellStyle name="20% - Акцент4 3" xfId="67"/>
    <cellStyle name="20% - Акцент4 4" xfId="99"/>
    <cellStyle name="20% - Акцент4 5" xfId="118"/>
    <cellStyle name="20% - Акцент4 6" xfId="132"/>
    <cellStyle name="20% - Акцент4 7" xfId="146"/>
    <cellStyle name="20% - Акцент5" xfId="36" builtinId="46" customBuiltin="1"/>
    <cellStyle name="20% - Акцент5 2" xfId="55"/>
    <cellStyle name="20% - Акцент5 3" xfId="69"/>
    <cellStyle name="20% - Акцент5 4" xfId="103"/>
    <cellStyle name="20% - Акцент5 5" xfId="120"/>
    <cellStyle name="20% - Акцент5 6" xfId="134"/>
    <cellStyle name="20% - Акцент5 7" xfId="148"/>
    <cellStyle name="20% - Акцент6" xfId="40" builtinId="50" customBuiltin="1"/>
    <cellStyle name="20% - Акцент6 2" xfId="57"/>
    <cellStyle name="20% - Акцент6 3" xfId="71"/>
    <cellStyle name="20% - Акцент6 4" xfId="107"/>
    <cellStyle name="20% - Акцент6 5" xfId="122"/>
    <cellStyle name="20% - Акцент6 6" xfId="136"/>
    <cellStyle name="20% - Акцент6 7" xfId="150"/>
    <cellStyle name="40% - Акцент1" xfId="21" builtinId="31" customBuiltin="1"/>
    <cellStyle name="40% - Акцент1 2" xfId="48"/>
    <cellStyle name="40% - Акцент1 3" xfId="62"/>
    <cellStyle name="40% - Акцент1 4" xfId="88"/>
    <cellStyle name="40% - Акцент1 5" xfId="113"/>
    <cellStyle name="40% - Акцент1 6" xfId="127"/>
    <cellStyle name="40% - Акцент1 7" xfId="141"/>
    <cellStyle name="40% - Акцент2" xfId="25" builtinId="35" customBuiltin="1"/>
    <cellStyle name="40% - Акцент2 2" xfId="50"/>
    <cellStyle name="40% - Акцент2 3" xfId="64"/>
    <cellStyle name="40% - Акцент2 4" xfId="92"/>
    <cellStyle name="40% - Акцент2 5" xfId="115"/>
    <cellStyle name="40% - Акцент2 6" xfId="129"/>
    <cellStyle name="40% - Акцент2 7" xfId="143"/>
    <cellStyle name="40% - Акцент3" xfId="29" builtinId="39" customBuiltin="1"/>
    <cellStyle name="40% - Акцент3 2" xfId="52"/>
    <cellStyle name="40% - Акцент3 3" xfId="66"/>
    <cellStyle name="40% - Акцент3 4" xfId="96"/>
    <cellStyle name="40% - Акцент3 5" xfId="117"/>
    <cellStyle name="40% - Акцент3 6" xfId="131"/>
    <cellStyle name="40% - Акцент3 7" xfId="145"/>
    <cellStyle name="40% - Акцент4" xfId="33" builtinId="43" customBuiltin="1"/>
    <cellStyle name="40% - Акцент4 2" xfId="54"/>
    <cellStyle name="40% - Акцент4 3" xfId="68"/>
    <cellStyle name="40% - Акцент4 4" xfId="100"/>
    <cellStyle name="40% - Акцент4 5" xfId="119"/>
    <cellStyle name="40% - Акцент4 6" xfId="133"/>
    <cellStyle name="40% - Акцент4 7" xfId="147"/>
    <cellStyle name="40% - Акцент5" xfId="37" builtinId="47" customBuiltin="1"/>
    <cellStyle name="40% - Акцент5 2" xfId="56"/>
    <cellStyle name="40% - Акцент5 3" xfId="70"/>
    <cellStyle name="40% - Акцент5 4" xfId="104"/>
    <cellStyle name="40% - Акцент5 5" xfId="121"/>
    <cellStyle name="40% - Акцент5 6" xfId="135"/>
    <cellStyle name="40% - Акцент5 7" xfId="149"/>
    <cellStyle name="40% - Акцент6" xfId="41" builtinId="51" customBuiltin="1"/>
    <cellStyle name="40% - Акцент6 2" xfId="58"/>
    <cellStyle name="40% - Акцент6 3" xfId="72"/>
    <cellStyle name="40% - Акцент6 4" xfId="108"/>
    <cellStyle name="40% - Акцент6 5" xfId="123"/>
    <cellStyle name="40% - Акцент6 6" xfId="137"/>
    <cellStyle name="40% - Акцент6 7" xfId="151"/>
    <cellStyle name="60% - Акцент1" xfId="22" builtinId="32" customBuiltin="1"/>
    <cellStyle name="60% - Акцент1 2" xfId="89"/>
    <cellStyle name="60% - Акцент2" xfId="26" builtinId="36" customBuiltin="1"/>
    <cellStyle name="60% - Акцент2 2" xfId="93"/>
    <cellStyle name="60% - Акцент3" xfId="30" builtinId="40" customBuiltin="1"/>
    <cellStyle name="60% - Акцент3 2" xfId="97"/>
    <cellStyle name="60% - Акцент4" xfId="34" builtinId="44" customBuiltin="1"/>
    <cellStyle name="60% - Акцент4 2" xfId="101"/>
    <cellStyle name="60% - Акцент5" xfId="38" builtinId="48" customBuiltin="1"/>
    <cellStyle name="60% - Акцент5 2" xfId="105"/>
    <cellStyle name="60% - Акцент6" xfId="42" builtinId="52" customBuiltin="1"/>
    <cellStyle name="60% - Акцент6 2" xfId="109"/>
    <cellStyle name="Акцент1" xfId="19" builtinId="29" customBuiltin="1"/>
    <cellStyle name="Акцент1 2" xfId="86"/>
    <cellStyle name="Акцент2" xfId="23" builtinId="33" customBuiltin="1"/>
    <cellStyle name="Акцент2 2" xfId="90"/>
    <cellStyle name="Акцент3" xfId="27" builtinId="37" customBuiltin="1"/>
    <cellStyle name="Акцент3 2" xfId="94"/>
    <cellStyle name="Акцент4" xfId="31" builtinId="41" customBuiltin="1"/>
    <cellStyle name="Акцент4 2" xfId="98"/>
    <cellStyle name="Акцент5" xfId="35" builtinId="45" customBuiltin="1"/>
    <cellStyle name="Акцент5 2" xfId="102"/>
    <cellStyle name="Акцент6" xfId="39" builtinId="49" customBuiltin="1"/>
    <cellStyle name="Акцент6 2" xfId="106"/>
    <cellStyle name="Ввод " xfId="11" builtinId="20" customBuiltin="1"/>
    <cellStyle name="Ввод  2" xfId="77"/>
    <cellStyle name="Вывод" xfId="12" builtinId="21" customBuiltin="1"/>
    <cellStyle name="Вывод 2" xfId="78"/>
    <cellStyle name="Вычисление" xfId="13" builtinId="22" customBuiltin="1"/>
    <cellStyle name="Вычисление 2" xfId="79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Итог 2" xfId="85"/>
    <cellStyle name="Контрольная ячейка" xfId="15" builtinId="23" customBuiltin="1"/>
    <cellStyle name="Контрольная ячейка 2" xfId="81"/>
    <cellStyle name="Название" xfId="3" builtinId="15" customBuiltin="1"/>
    <cellStyle name="Нейтральный" xfId="10" builtinId="28" customBuiltin="1"/>
    <cellStyle name="Нейтральный 2" xfId="76"/>
    <cellStyle name="Обычный" xfId="0" builtinId="0"/>
    <cellStyle name="Обычный 10" xfId="138"/>
    <cellStyle name="Обычный 2" xfId="1"/>
    <cellStyle name="Обычный 3" xfId="2"/>
    <cellStyle name="Обычный 4" xfId="43"/>
    <cellStyle name="Обычный 5" xfId="45"/>
    <cellStyle name="Обычный 6" xfId="59"/>
    <cellStyle name="Обычный 7" xfId="73"/>
    <cellStyle name="Обычный 8" xfId="110"/>
    <cellStyle name="Обычный 9" xfId="124"/>
    <cellStyle name="Плохой" xfId="9" builtinId="27" customBuiltin="1"/>
    <cellStyle name="Плохой 2" xfId="75"/>
    <cellStyle name="Пояснение" xfId="17" builtinId="53" customBuiltin="1"/>
    <cellStyle name="Пояснение 2" xfId="84"/>
    <cellStyle name="Примечание 2" xfId="44"/>
    <cellStyle name="Примечание 3" xfId="46"/>
    <cellStyle name="Примечание 4" xfId="60"/>
    <cellStyle name="Примечание 5" xfId="83"/>
    <cellStyle name="Примечание 6" xfId="111"/>
    <cellStyle name="Примечание 7" xfId="125"/>
    <cellStyle name="Примечание 8" xfId="139"/>
    <cellStyle name="Связанная ячейка" xfId="14" builtinId="24" customBuiltin="1"/>
    <cellStyle name="Связанная ячейка 2" xfId="80"/>
    <cellStyle name="Текст предупреждения" xfId="16" builtinId="11" customBuiltin="1"/>
    <cellStyle name="Текст предупреждения 2" xfId="82"/>
    <cellStyle name="Хороший" xfId="8" builtinId="26" customBuiltin="1"/>
    <cellStyle name="Хороший 2" xfId="7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1" workbookViewId="0">
      <selection activeCell="G40" sqref="G40"/>
    </sheetView>
  </sheetViews>
  <sheetFormatPr defaultRowHeight="15" x14ac:dyDescent="0.25"/>
  <cols>
    <col min="1" max="1" width="4.7109375" customWidth="1"/>
    <col min="2" max="2" width="42" customWidth="1"/>
    <col min="3" max="3" width="7.7109375" customWidth="1"/>
    <col min="4" max="5" width="13.42578125" customWidth="1"/>
    <col min="6" max="6" width="14.85546875" customWidth="1"/>
    <col min="7" max="7" width="13.7109375" customWidth="1"/>
    <col min="8" max="8" width="15" customWidth="1"/>
    <col min="9" max="9" width="17.5703125" customWidth="1"/>
  </cols>
  <sheetData>
    <row r="1" spans="1:9" ht="19.5" customHeight="1" x14ac:dyDescent="0.25">
      <c r="A1" s="43" t="s">
        <v>11</v>
      </c>
      <c r="B1" s="43"/>
      <c r="C1" s="43"/>
      <c r="D1" s="43"/>
      <c r="E1" s="43"/>
      <c r="F1" s="43"/>
      <c r="G1" s="4"/>
      <c r="H1" s="4"/>
      <c r="I1" s="4"/>
    </row>
    <row r="2" spans="1:9" ht="22.5" customHeight="1" x14ac:dyDescent="0.25">
      <c r="A2" s="43" t="s">
        <v>12</v>
      </c>
      <c r="B2" s="43"/>
      <c r="C2" s="43"/>
      <c r="D2" s="43"/>
      <c r="E2" s="43"/>
      <c r="F2" s="43"/>
      <c r="G2" s="4"/>
      <c r="H2" s="4"/>
      <c r="I2" s="4"/>
    </row>
    <row r="3" spans="1:9" ht="19.5" customHeight="1" x14ac:dyDescent="0.25">
      <c r="A3" s="43" t="s">
        <v>126</v>
      </c>
      <c r="B3" s="43"/>
      <c r="C3" s="43"/>
      <c r="D3" s="43"/>
      <c r="E3" s="43"/>
      <c r="F3" s="43"/>
      <c r="G3" s="4"/>
      <c r="H3" s="4"/>
      <c r="I3" s="4"/>
    </row>
    <row r="4" spans="1:9" ht="9.75" customHeight="1" x14ac:dyDescent="0.25">
      <c r="A4" s="5"/>
      <c r="B4" s="6"/>
      <c r="C4" s="6"/>
      <c r="D4" s="5"/>
      <c r="E4" s="5"/>
      <c r="F4" s="5"/>
      <c r="G4" s="4"/>
      <c r="H4" s="4"/>
      <c r="I4" s="4"/>
    </row>
    <row r="5" spans="1:9" x14ac:dyDescent="0.25">
      <c r="A5" s="44" t="s">
        <v>62</v>
      </c>
      <c r="B5" s="44"/>
      <c r="C5" s="44"/>
      <c r="D5" s="44"/>
      <c r="E5" s="44"/>
      <c r="F5" s="44"/>
      <c r="G5" s="19"/>
      <c r="H5" s="19"/>
      <c r="I5" s="19"/>
    </row>
    <row r="6" spans="1:9" ht="26.25" customHeight="1" x14ac:dyDescent="0.25">
      <c r="A6" s="44" t="s">
        <v>13</v>
      </c>
      <c r="B6" s="44"/>
      <c r="C6" s="44"/>
      <c r="D6" s="7"/>
      <c r="E6" s="20"/>
      <c r="F6" s="7"/>
      <c r="G6" s="19"/>
      <c r="H6" s="19"/>
      <c r="I6" s="19"/>
    </row>
    <row r="7" spans="1:9" ht="4.5" hidden="1" customHeight="1" x14ac:dyDescent="0.25">
      <c r="A7" s="45" t="s">
        <v>63</v>
      </c>
      <c r="B7" s="45"/>
      <c r="C7" s="45"/>
      <c r="D7" s="45"/>
      <c r="E7" s="45"/>
      <c r="F7" s="45"/>
      <c r="G7" s="19"/>
      <c r="H7" s="19"/>
      <c r="I7" s="19"/>
    </row>
    <row r="8" spans="1:9" hidden="1" x14ac:dyDescent="0.25">
      <c r="A8" s="8"/>
      <c r="B8" s="9"/>
      <c r="C8" s="9"/>
      <c r="D8" s="8"/>
      <c r="E8" s="8"/>
      <c r="F8" s="8"/>
      <c r="G8" s="19"/>
      <c r="H8" s="19"/>
      <c r="I8" s="19"/>
    </row>
    <row r="9" spans="1:9" ht="6" customHeight="1" x14ac:dyDescent="0.25">
      <c r="A9" s="8"/>
      <c r="B9" s="9"/>
      <c r="C9" s="9"/>
      <c r="D9" s="8"/>
      <c r="E9" s="8"/>
      <c r="F9" s="8"/>
      <c r="G9" s="19"/>
      <c r="H9" s="19"/>
      <c r="I9" s="19"/>
    </row>
    <row r="10" spans="1:9" ht="102" x14ac:dyDescent="0.25">
      <c r="A10" s="10" t="s">
        <v>37</v>
      </c>
      <c r="B10" s="10" t="s">
        <v>0</v>
      </c>
      <c r="C10" s="10" t="s">
        <v>1</v>
      </c>
      <c r="D10" s="10" t="s">
        <v>127</v>
      </c>
      <c r="E10" s="10" t="s">
        <v>128</v>
      </c>
      <c r="F10" s="10" t="s">
        <v>2</v>
      </c>
      <c r="G10" s="19"/>
      <c r="H10" s="19"/>
      <c r="I10" s="19"/>
    </row>
    <row r="11" spans="1:9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9"/>
      <c r="H11" s="19"/>
      <c r="I11" s="19"/>
    </row>
    <row r="12" spans="1:9" ht="24" customHeight="1" x14ac:dyDescent="0.25">
      <c r="A12" s="46" t="s">
        <v>3</v>
      </c>
      <c r="B12" s="47"/>
      <c r="C12" s="46"/>
      <c r="D12" s="46"/>
      <c r="E12" s="46"/>
      <c r="F12" s="46"/>
      <c r="G12" s="19"/>
      <c r="H12" s="19"/>
      <c r="I12" s="19"/>
    </row>
    <row r="13" spans="1:9" ht="28.5" customHeight="1" x14ac:dyDescent="0.25">
      <c r="A13" s="12">
        <v>1</v>
      </c>
      <c r="B13" s="13" t="s">
        <v>6</v>
      </c>
      <c r="C13" s="94">
        <v>3.09</v>
      </c>
      <c r="D13" s="93">
        <v>86246.16</v>
      </c>
      <c r="E13" s="93">
        <v>86082.58</v>
      </c>
      <c r="F13" s="93">
        <v>163.58000000000001</v>
      </c>
      <c r="G13" s="19"/>
      <c r="H13" s="19"/>
      <c r="I13" s="19"/>
    </row>
    <row r="14" spans="1:9" ht="25.5" customHeight="1" x14ac:dyDescent="0.25">
      <c r="A14" s="12">
        <v>2</v>
      </c>
      <c r="B14" s="13" t="s">
        <v>5</v>
      </c>
      <c r="C14" s="94">
        <v>1.06</v>
      </c>
      <c r="D14" s="98">
        <v>29586</v>
      </c>
      <c r="E14" s="98">
        <v>29529.88</v>
      </c>
      <c r="F14" s="98">
        <v>56.12</v>
      </c>
      <c r="G14" s="19"/>
      <c r="H14" s="19"/>
      <c r="I14" s="19"/>
    </row>
    <row r="15" spans="1:9" ht="25.5" customHeight="1" x14ac:dyDescent="0.25">
      <c r="A15" s="12">
        <v>3</v>
      </c>
      <c r="B15" s="13" t="s">
        <v>8</v>
      </c>
      <c r="C15" s="94">
        <v>0.06</v>
      </c>
      <c r="D15" s="100">
        <v>1596.24</v>
      </c>
      <c r="E15" s="100">
        <v>1593.06</v>
      </c>
      <c r="F15" s="100">
        <v>3.18</v>
      </c>
      <c r="G15" s="19"/>
      <c r="H15" s="19"/>
      <c r="I15" s="19"/>
    </row>
    <row r="16" spans="1:9" ht="25.5" customHeight="1" x14ac:dyDescent="0.25">
      <c r="A16" s="14">
        <v>5</v>
      </c>
      <c r="B16" s="13" t="s">
        <v>7</v>
      </c>
      <c r="C16" s="94">
        <v>1.78</v>
      </c>
      <c r="D16" s="99">
        <v>49682.16</v>
      </c>
      <c r="E16" s="99">
        <v>49587.93</v>
      </c>
      <c r="F16" s="99">
        <v>94.23</v>
      </c>
      <c r="G16" s="19"/>
      <c r="H16" s="19"/>
      <c r="I16" s="19"/>
    </row>
    <row r="17" spans="1:10" ht="34.5" customHeight="1" x14ac:dyDescent="0.25">
      <c r="A17" s="14">
        <v>6</v>
      </c>
      <c r="B17" s="15" t="s">
        <v>64</v>
      </c>
      <c r="C17" s="94">
        <v>4.55</v>
      </c>
      <c r="D17" s="95">
        <v>126997.56</v>
      </c>
      <c r="E17" s="95">
        <v>126756.68</v>
      </c>
      <c r="F17" s="95">
        <v>240.88</v>
      </c>
      <c r="G17" s="19"/>
      <c r="H17" s="19"/>
      <c r="I17" s="19"/>
    </row>
    <row r="18" spans="1:10" ht="25.5" customHeight="1" x14ac:dyDescent="0.25">
      <c r="A18" s="14">
        <v>7</v>
      </c>
      <c r="B18" s="13" t="s">
        <v>14</v>
      </c>
      <c r="C18" s="94">
        <v>0.12</v>
      </c>
      <c r="D18" s="102">
        <v>3349.08</v>
      </c>
      <c r="E18" s="102">
        <v>3342.73</v>
      </c>
      <c r="F18" s="102">
        <v>6.35</v>
      </c>
      <c r="G18" s="19"/>
      <c r="H18" s="19"/>
      <c r="I18" s="19"/>
    </row>
    <row r="19" spans="1:10" ht="25.5" customHeight="1" x14ac:dyDescent="0.25">
      <c r="A19" s="14">
        <v>8</v>
      </c>
      <c r="B19" s="13" t="s">
        <v>9</v>
      </c>
      <c r="C19" s="94">
        <v>2.54</v>
      </c>
      <c r="D19" s="96">
        <v>70895.039999999994</v>
      </c>
      <c r="E19" s="96">
        <v>70760.570000000007</v>
      </c>
      <c r="F19" s="96">
        <v>134.47</v>
      </c>
      <c r="G19" s="19"/>
      <c r="H19" s="19"/>
      <c r="I19" s="19"/>
    </row>
    <row r="20" spans="1:10" ht="25.5" customHeight="1" x14ac:dyDescent="0.25">
      <c r="A20" s="14">
        <v>9</v>
      </c>
      <c r="B20" s="13" t="s">
        <v>10</v>
      </c>
      <c r="C20" s="94">
        <v>0.09</v>
      </c>
      <c r="D20" s="97">
        <v>2394.48</v>
      </c>
      <c r="E20" s="97">
        <v>2389.7199999999998</v>
      </c>
      <c r="F20" s="97">
        <v>4.76</v>
      </c>
      <c r="G20" s="19"/>
      <c r="H20" s="19"/>
      <c r="I20" s="19"/>
    </row>
    <row r="21" spans="1:10" ht="25.5" customHeight="1" x14ac:dyDescent="0.25">
      <c r="A21" s="16">
        <v>10</v>
      </c>
      <c r="B21" s="15" t="s">
        <v>15</v>
      </c>
      <c r="C21" s="94">
        <v>1.89</v>
      </c>
      <c r="D21" s="101">
        <v>52752.72</v>
      </c>
      <c r="E21" s="101">
        <v>52652.66</v>
      </c>
      <c r="F21" s="101">
        <v>100.06</v>
      </c>
      <c r="G21" s="19"/>
      <c r="H21" s="19"/>
      <c r="I21" s="19"/>
    </row>
    <row r="22" spans="1:10" ht="25.5" customHeight="1" x14ac:dyDescent="0.25">
      <c r="A22" s="16">
        <v>11</v>
      </c>
      <c r="B22" s="15" t="s">
        <v>4</v>
      </c>
      <c r="C22" s="94">
        <v>3.76</v>
      </c>
      <c r="D22" s="103">
        <v>104946.72</v>
      </c>
      <c r="E22" s="103">
        <v>104747.61</v>
      </c>
      <c r="F22" s="103">
        <v>199.11</v>
      </c>
      <c r="G22" s="19"/>
      <c r="H22" s="19"/>
      <c r="I22" s="19"/>
    </row>
    <row r="23" spans="1:10" x14ac:dyDescent="0.25">
      <c r="A23" s="17"/>
      <c r="B23" s="18"/>
      <c r="C23" s="18"/>
      <c r="D23" s="18"/>
      <c r="E23" s="18"/>
      <c r="F23" s="18"/>
      <c r="G23" s="19"/>
      <c r="H23" s="19"/>
      <c r="I23" s="19"/>
    </row>
    <row r="24" spans="1:10" ht="26.25" customHeight="1" x14ac:dyDescent="0.25">
      <c r="A24" s="45" t="s">
        <v>16</v>
      </c>
      <c r="B24" s="45"/>
      <c r="C24" s="45"/>
      <c r="D24" s="45"/>
      <c r="E24" s="45"/>
      <c r="F24" s="45"/>
      <c r="G24" s="19"/>
      <c r="H24" s="19"/>
      <c r="I24" s="19"/>
    </row>
    <row r="25" spans="1:10" ht="15.75" thickBot="1" x14ac:dyDescent="0.3">
      <c r="A25" s="19"/>
      <c r="B25" s="19"/>
      <c r="C25" s="19"/>
      <c r="D25" s="19"/>
      <c r="E25" s="19"/>
      <c r="F25" s="19"/>
      <c r="G25" s="19"/>
      <c r="H25" s="19"/>
      <c r="I25" s="19"/>
    </row>
    <row r="26" spans="1:10" ht="15.75" customHeight="1" thickBot="1" x14ac:dyDescent="0.3">
      <c r="A26" s="21" t="s">
        <v>17</v>
      </c>
      <c r="B26" s="37" t="s">
        <v>18</v>
      </c>
      <c r="C26" s="37" t="s">
        <v>19</v>
      </c>
      <c r="D26" s="39" t="s">
        <v>20</v>
      </c>
      <c r="E26" s="39"/>
      <c r="F26" s="40" t="s">
        <v>21</v>
      </c>
      <c r="G26" s="41"/>
      <c r="H26" s="37" t="s">
        <v>22</v>
      </c>
      <c r="I26" s="34" t="s">
        <v>125</v>
      </c>
      <c r="J26" s="36"/>
    </row>
    <row r="27" spans="1:10" ht="111" thickBot="1" x14ac:dyDescent="0.3">
      <c r="A27" s="22" t="s">
        <v>23</v>
      </c>
      <c r="B27" s="38"/>
      <c r="C27" s="38"/>
      <c r="D27" s="22" t="s">
        <v>60</v>
      </c>
      <c r="E27" s="22" t="s">
        <v>61</v>
      </c>
      <c r="F27" s="22" t="s">
        <v>24</v>
      </c>
      <c r="G27" s="22" t="s">
        <v>25</v>
      </c>
      <c r="H27" s="42"/>
      <c r="I27" s="35"/>
      <c r="J27" s="36"/>
    </row>
    <row r="28" spans="1:10" ht="16.5" thickBot="1" x14ac:dyDescent="0.3">
      <c r="A28" s="22">
        <v>1</v>
      </c>
      <c r="B28" s="23" t="s">
        <v>26</v>
      </c>
      <c r="C28" s="22" t="s">
        <v>30</v>
      </c>
      <c r="D28" s="22">
        <v>20.6</v>
      </c>
      <c r="E28" s="22">
        <v>21.84</v>
      </c>
      <c r="F28" s="22">
        <v>2384</v>
      </c>
      <c r="G28" s="22">
        <v>50579.8</v>
      </c>
      <c r="H28" s="24">
        <f>G28+I28</f>
        <v>40697.370000000003</v>
      </c>
      <c r="I28" s="25">
        <v>-9882.43</v>
      </c>
      <c r="J28" s="2"/>
    </row>
    <row r="29" spans="1:10" ht="16.5" thickBot="1" x14ac:dyDescent="0.3">
      <c r="A29" s="26">
        <v>2</v>
      </c>
      <c r="B29" s="27" t="s">
        <v>27</v>
      </c>
      <c r="C29" s="26" t="s">
        <v>30</v>
      </c>
      <c r="D29" s="26">
        <v>17.71</v>
      </c>
      <c r="E29" s="26">
        <v>18.77</v>
      </c>
      <c r="F29" s="26">
        <v>2384</v>
      </c>
      <c r="G29" s="26">
        <v>43476.74</v>
      </c>
      <c r="H29" s="24">
        <f>G29+I29</f>
        <v>34982.97</v>
      </c>
      <c r="I29" s="28">
        <v>-8493.77</v>
      </c>
      <c r="J29" s="2"/>
    </row>
    <row r="30" spans="1:10" ht="32.25" thickBot="1" x14ac:dyDescent="0.3">
      <c r="A30" s="29">
        <v>5</v>
      </c>
      <c r="B30" s="30" t="s">
        <v>28</v>
      </c>
      <c r="C30" s="31" t="s">
        <v>29</v>
      </c>
      <c r="D30" s="31">
        <v>3.22</v>
      </c>
      <c r="E30" s="31">
        <v>3.42</v>
      </c>
      <c r="F30" s="31">
        <v>103562</v>
      </c>
      <c r="G30" s="32">
        <v>343374.92</v>
      </c>
      <c r="H30" s="24">
        <f>G30+I30</f>
        <v>291805.28999999998</v>
      </c>
      <c r="I30" s="33">
        <v>-51569.63</v>
      </c>
      <c r="J30" s="2"/>
    </row>
    <row r="31" spans="1:10" x14ac:dyDescent="0.25">
      <c r="A31" s="19"/>
      <c r="B31" s="19"/>
      <c r="C31" s="19"/>
      <c r="D31" s="19"/>
      <c r="E31" s="19"/>
      <c r="F31" s="19"/>
      <c r="G31" s="19"/>
      <c r="H31" s="19"/>
      <c r="I31" s="19"/>
    </row>
    <row r="32" spans="1:10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</sheetData>
  <mergeCells count="17">
    <mergeCell ref="A24:F24"/>
    <mergeCell ref="A7:F7"/>
    <mergeCell ref="A12:F12"/>
    <mergeCell ref="A5:B5"/>
    <mergeCell ref="C5:D5"/>
    <mergeCell ref="A1:F1"/>
    <mergeCell ref="A2:F2"/>
    <mergeCell ref="A3:F3"/>
    <mergeCell ref="E5:F5"/>
    <mergeCell ref="A6:C6"/>
    <mergeCell ref="I26:I27"/>
    <mergeCell ref="J26:J27"/>
    <mergeCell ref="B26:B27"/>
    <mergeCell ref="C26:C27"/>
    <mergeCell ref="D26:E26"/>
    <mergeCell ref="F26:G26"/>
    <mergeCell ref="H26:H27"/>
  </mergeCells>
  <pageMargins left="0.23622047244094491" right="0.23622047244094491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I45" sqref="I45"/>
    </sheetView>
  </sheetViews>
  <sheetFormatPr defaultRowHeight="15" x14ac:dyDescent="0.25"/>
  <cols>
    <col min="1" max="1" width="5.42578125" customWidth="1"/>
    <col min="2" max="2" width="54.5703125" customWidth="1"/>
    <col min="3" max="3" width="29.42578125" customWidth="1"/>
    <col min="4" max="4" width="13.42578125" customWidth="1"/>
    <col min="5" max="5" width="17.85546875" customWidth="1"/>
    <col min="6" max="6" width="10.28515625" customWidth="1"/>
    <col min="7" max="7" width="10.7109375" customWidth="1"/>
    <col min="257" max="257" width="5.42578125" customWidth="1"/>
    <col min="258" max="258" width="54.5703125" customWidth="1"/>
    <col min="259" max="259" width="29.42578125" customWidth="1"/>
    <col min="260" max="260" width="12.7109375" customWidth="1"/>
    <col min="261" max="261" width="17.85546875" customWidth="1"/>
    <col min="262" max="262" width="6.42578125" customWidth="1"/>
    <col min="263" max="263" width="10.7109375" customWidth="1"/>
    <col min="513" max="513" width="5.42578125" customWidth="1"/>
    <col min="514" max="514" width="54.5703125" customWidth="1"/>
    <col min="515" max="515" width="29.42578125" customWidth="1"/>
    <col min="516" max="516" width="12.7109375" customWidth="1"/>
    <col min="517" max="517" width="17.85546875" customWidth="1"/>
    <col min="518" max="518" width="6.42578125" customWidth="1"/>
    <col min="519" max="519" width="10.7109375" customWidth="1"/>
    <col min="769" max="769" width="5.42578125" customWidth="1"/>
    <col min="770" max="770" width="54.5703125" customWidth="1"/>
    <col min="771" max="771" width="29.42578125" customWidth="1"/>
    <col min="772" max="772" width="12.7109375" customWidth="1"/>
    <col min="773" max="773" width="17.85546875" customWidth="1"/>
    <col min="774" max="774" width="6.42578125" customWidth="1"/>
    <col min="775" max="775" width="10.7109375" customWidth="1"/>
    <col min="1025" max="1025" width="5.42578125" customWidth="1"/>
    <col min="1026" max="1026" width="54.5703125" customWidth="1"/>
    <col min="1027" max="1027" width="29.42578125" customWidth="1"/>
    <col min="1028" max="1028" width="12.7109375" customWidth="1"/>
    <col min="1029" max="1029" width="17.85546875" customWidth="1"/>
    <col min="1030" max="1030" width="6.42578125" customWidth="1"/>
    <col min="1031" max="1031" width="10.7109375" customWidth="1"/>
    <col min="1281" max="1281" width="5.42578125" customWidth="1"/>
    <col min="1282" max="1282" width="54.5703125" customWidth="1"/>
    <col min="1283" max="1283" width="29.42578125" customWidth="1"/>
    <col min="1284" max="1284" width="12.7109375" customWidth="1"/>
    <col min="1285" max="1285" width="17.85546875" customWidth="1"/>
    <col min="1286" max="1286" width="6.42578125" customWidth="1"/>
    <col min="1287" max="1287" width="10.7109375" customWidth="1"/>
    <col min="1537" max="1537" width="5.42578125" customWidth="1"/>
    <col min="1538" max="1538" width="54.5703125" customWidth="1"/>
    <col min="1539" max="1539" width="29.42578125" customWidth="1"/>
    <col min="1540" max="1540" width="12.7109375" customWidth="1"/>
    <col min="1541" max="1541" width="17.85546875" customWidth="1"/>
    <col min="1542" max="1542" width="6.42578125" customWidth="1"/>
    <col min="1543" max="1543" width="10.7109375" customWidth="1"/>
    <col min="1793" max="1793" width="5.42578125" customWidth="1"/>
    <col min="1794" max="1794" width="54.5703125" customWidth="1"/>
    <col min="1795" max="1795" width="29.42578125" customWidth="1"/>
    <col min="1796" max="1796" width="12.7109375" customWidth="1"/>
    <col min="1797" max="1797" width="17.85546875" customWidth="1"/>
    <col min="1798" max="1798" width="6.42578125" customWidth="1"/>
    <col min="1799" max="1799" width="10.7109375" customWidth="1"/>
    <col min="2049" max="2049" width="5.42578125" customWidth="1"/>
    <col min="2050" max="2050" width="54.5703125" customWidth="1"/>
    <col min="2051" max="2051" width="29.42578125" customWidth="1"/>
    <col min="2052" max="2052" width="12.7109375" customWidth="1"/>
    <col min="2053" max="2053" width="17.85546875" customWidth="1"/>
    <col min="2054" max="2054" width="6.42578125" customWidth="1"/>
    <col min="2055" max="2055" width="10.7109375" customWidth="1"/>
    <col min="2305" max="2305" width="5.42578125" customWidth="1"/>
    <col min="2306" max="2306" width="54.5703125" customWidth="1"/>
    <col min="2307" max="2307" width="29.42578125" customWidth="1"/>
    <col min="2308" max="2308" width="12.7109375" customWidth="1"/>
    <col min="2309" max="2309" width="17.85546875" customWidth="1"/>
    <col min="2310" max="2310" width="6.42578125" customWidth="1"/>
    <col min="2311" max="2311" width="10.7109375" customWidth="1"/>
    <col min="2561" max="2561" width="5.42578125" customWidth="1"/>
    <col min="2562" max="2562" width="54.5703125" customWidth="1"/>
    <col min="2563" max="2563" width="29.42578125" customWidth="1"/>
    <col min="2564" max="2564" width="12.7109375" customWidth="1"/>
    <col min="2565" max="2565" width="17.85546875" customWidth="1"/>
    <col min="2566" max="2566" width="6.42578125" customWidth="1"/>
    <col min="2567" max="2567" width="10.7109375" customWidth="1"/>
    <col min="2817" max="2817" width="5.42578125" customWidth="1"/>
    <col min="2818" max="2818" width="54.5703125" customWidth="1"/>
    <col min="2819" max="2819" width="29.42578125" customWidth="1"/>
    <col min="2820" max="2820" width="12.7109375" customWidth="1"/>
    <col min="2821" max="2821" width="17.85546875" customWidth="1"/>
    <col min="2822" max="2822" width="6.42578125" customWidth="1"/>
    <col min="2823" max="2823" width="10.7109375" customWidth="1"/>
    <col min="3073" max="3073" width="5.42578125" customWidth="1"/>
    <col min="3074" max="3074" width="54.5703125" customWidth="1"/>
    <col min="3075" max="3075" width="29.42578125" customWidth="1"/>
    <col min="3076" max="3076" width="12.7109375" customWidth="1"/>
    <col min="3077" max="3077" width="17.85546875" customWidth="1"/>
    <col min="3078" max="3078" width="6.42578125" customWidth="1"/>
    <col min="3079" max="3079" width="10.7109375" customWidth="1"/>
    <col min="3329" max="3329" width="5.42578125" customWidth="1"/>
    <col min="3330" max="3330" width="54.5703125" customWidth="1"/>
    <col min="3331" max="3331" width="29.42578125" customWidth="1"/>
    <col min="3332" max="3332" width="12.7109375" customWidth="1"/>
    <col min="3333" max="3333" width="17.85546875" customWidth="1"/>
    <col min="3334" max="3334" width="6.42578125" customWidth="1"/>
    <col min="3335" max="3335" width="10.7109375" customWidth="1"/>
    <col min="3585" max="3585" width="5.42578125" customWidth="1"/>
    <col min="3586" max="3586" width="54.5703125" customWidth="1"/>
    <col min="3587" max="3587" width="29.42578125" customWidth="1"/>
    <col min="3588" max="3588" width="12.7109375" customWidth="1"/>
    <col min="3589" max="3589" width="17.85546875" customWidth="1"/>
    <col min="3590" max="3590" width="6.42578125" customWidth="1"/>
    <col min="3591" max="3591" width="10.7109375" customWidth="1"/>
    <col min="3841" max="3841" width="5.42578125" customWidth="1"/>
    <col min="3842" max="3842" width="54.5703125" customWidth="1"/>
    <col min="3843" max="3843" width="29.42578125" customWidth="1"/>
    <col min="3844" max="3844" width="12.7109375" customWidth="1"/>
    <col min="3845" max="3845" width="17.85546875" customWidth="1"/>
    <col min="3846" max="3846" width="6.42578125" customWidth="1"/>
    <col min="3847" max="3847" width="10.7109375" customWidth="1"/>
    <col min="4097" max="4097" width="5.42578125" customWidth="1"/>
    <col min="4098" max="4098" width="54.5703125" customWidth="1"/>
    <col min="4099" max="4099" width="29.42578125" customWidth="1"/>
    <col min="4100" max="4100" width="12.7109375" customWidth="1"/>
    <col min="4101" max="4101" width="17.85546875" customWidth="1"/>
    <col min="4102" max="4102" width="6.42578125" customWidth="1"/>
    <col min="4103" max="4103" width="10.7109375" customWidth="1"/>
    <col min="4353" max="4353" width="5.42578125" customWidth="1"/>
    <col min="4354" max="4354" width="54.5703125" customWidth="1"/>
    <col min="4355" max="4355" width="29.42578125" customWidth="1"/>
    <col min="4356" max="4356" width="12.7109375" customWidth="1"/>
    <col min="4357" max="4357" width="17.85546875" customWidth="1"/>
    <col min="4358" max="4358" width="6.42578125" customWidth="1"/>
    <col min="4359" max="4359" width="10.7109375" customWidth="1"/>
    <col min="4609" max="4609" width="5.42578125" customWidth="1"/>
    <col min="4610" max="4610" width="54.5703125" customWidth="1"/>
    <col min="4611" max="4611" width="29.42578125" customWidth="1"/>
    <col min="4612" max="4612" width="12.7109375" customWidth="1"/>
    <col min="4613" max="4613" width="17.85546875" customWidth="1"/>
    <col min="4614" max="4614" width="6.42578125" customWidth="1"/>
    <col min="4615" max="4615" width="10.7109375" customWidth="1"/>
    <col min="4865" max="4865" width="5.42578125" customWidth="1"/>
    <col min="4866" max="4866" width="54.5703125" customWidth="1"/>
    <col min="4867" max="4867" width="29.42578125" customWidth="1"/>
    <col min="4868" max="4868" width="12.7109375" customWidth="1"/>
    <col min="4869" max="4869" width="17.85546875" customWidth="1"/>
    <col min="4870" max="4870" width="6.42578125" customWidth="1"/>
    <col min="4871" max="4871" width="10.7109375" customWidth="1"/>
    <col min="5121" max="5121" width="5.42578125" customWidth="1"/>
    <col min="5122" max="5122" width="54.5703125" customWidth="1"/>
    <col min="5123" max="5123" width="29.42578125" customWidth="1"/>
    <col min="5124" max="5124" width="12.7109375" customWidth="1"/>
    <col min="5125" max="5125" width="17.85546875" customWidth="1"/>
    <col min="5126" max="5126" width="6.42578125" customWidth="1"/>
    <col min="5127" max="5127" width="10.7109375" customWidth="1"/>
    <col min="5377" max="5377" width="5.42578125" customWidth="1"/>
    <col min="5378" max="5378" width="54.5703125" customWidth="1"/>
    <col min="5379" max="5379" width="29.42578125" customWidth="1"/>
    <col min="5380" max="5380" width="12.7109375" customWidth="1"/>
    <col min="5381" max="5381" width="17.85546875" customWidth="1"/>
    <col min="5382" max="5382" width="6.42578125" customWidth="1"/>
    <col min="5383" max="5383" width="10.7109375" customWidth="1"/>
    <col min="5633" max="5633" width="5.42578125" customWidth="1"/>
    <col min="5634" max="5634" width="54.5703125" customWidth="1"/>
    <col min="5635" max="5635" width="29.42578125" customWidth="1"/>
    <col min="5636" max="5636" width="12.7109375" customWidth="1"/>
    <col min="5637" max="5637" width="17.85546875" customWidth="1"/>
    <col min="5638" max="5638" width="6.42578125" customWidth="1"/>
    <col min="5639" max="5639" width="10.7109375" customWidth="1"/>
    <col min="5889" max="5889" width="5.42578125" customWidth="1"/>
    <col min="5890" max="5890" width="54.5703125" customWidth="1"/>
    <col min="5891" max="5891" width="29.42578125" customWidth="1"/>
    <col min="5892" max="5892" width="12.7109375" customWidth="1"/>
    <col min="5893" max="5893" width="17.85546875" customWidth="1"/>
    <col min="5894" max="5894" width="6.42578125" customWidth="1"/>
    <col min="5895" max="5895" width="10.7109375" customWidth="1"/>
    <col min="6145" max="6145" width="5.42578125" customWidth="1"/>
    <col min="6146" max="6146" width="54.5703125" customWidth="1"/>
    <col min="6147" max="6147" width="29.42578125" customWidth="1"/>
    <col min="6148" max="6148" width="12.7109375" customWidth="1"/>
    <col min="6149" max="6149" width="17.85546875" customWidth="1"/>
    <col min="6150" max="6150" width="6.42578125" customWidth="1"/>
    <col min="6151" max="6151" width="10.7109375" customWidth="1"/>
    <col min="6401" max="6401" width="5.42578125" customWidth="1"/>
    <col min="6402" max="6402" width="54.5703125" customWidth="1"/>
    <col min="6403" max="6403" width="29.42578125" customWidth="1"/>
    <col min="6404" max="6404" width="12.7109375" customWidth="1"/>
    <col min="6405" max="6405" width="17.85546875" customWidth="1"/>
    <col min="6406" max="6406" width="6.42578125" customWidth="1"/>
    <col min="6407" max="6407" width="10.7109375" customWidth="1"/>
    <col min="6657" max="6657" width="5.42578125" customWidth="1"/>
    <col min="6658" max="6658" width="54.5703125" customWidth="1"/>
    <col min="6659" max="6659" width="29.42578125" customWidth="1"/>
    <col min="6660" max="6660" width="12.7109375" customWidth="1"/>
    <col min="6661" max="6661" width="17.85546875" customWidth="1"/>
    <col min="6662" max="6662" width="6.42578125" customWidth="1"/>
    <col min="6663" max="6663" width="10.7109375" customWidth="1"/>
    <col min="6913" max="6913" width="5.42578125" customWidth="1"/>
    <col min="6914" max="6914" width="54.5703125" customWidth="1"/>
    <col min="6915" max="6915" width="29.42578125" customWidth="1"/>
    <col min="6916" max="6916" width="12.7109375" customWidth="1"/>
    <col min="6917" max="6917" width="17.85546875" customWidth="1"/>
    <col min="6918" max="6918" width="6.42578125" customWidth="1"/>
    <col min="6919" max="6919" width="10.7109375" customWidth="1"/>
    <col min="7169" max="7169" width="5.42578125" customWidth="1"/>
    <col min="7170" max="7170" width="54.5703125" customWidth="1"/>
    <col min="7171" max="7171" width="29.42578125" customWidth="1"/>
    <col min="7172" max="7172" width="12.7109375" customWidth="1"/>
    <col min="7173" max="7173" width="17.85546875" customWidth="1"/>
    <col min="7174" max="7174" width="6.42578125" customWidth="1"/>
    <col min="7175" max="7175" width="10.7109375" customWidth="1"/>
    <col min="7425" max="7425" width="5.42578125" customWidth="1"/>
    <col min="7426" max="7426" width="54.5703125" customWidth="1"/>
    <col min="7427" max="7427" width="29.42578125" customWidth="1"/>
    <col min="7428" max="7428" width="12.7109375" customWidth="1"/>
    <col min="7429" max="7429" width="17.85546875" customWidth="1"/>
    <col min="7430" max="7430" width="6.42578125" customWidth="1"/>
    <col min="7431" max="7431" width="10.7109375" customWidth="1"/>
    <col min="7681" max="7681" width="5.42578125" customWidth="1"/>
    <col min="7682" max="7682" width="54.5703125" customWidth="1"/>
    <col min="7683" max="7683" width="29.42578125" customWidth="1"/>
    <col min="7684" max="7684" width="12.7109375" customWidth="1"/>
    <col min="7685" max="7685" width="17.85546875" customWidth="1"/>
    <col min="7686" max="7686" width="6.42578125" customWidth="1"/>
    <col min="7687" max="7687" width="10.7109375" customWidth="1"/>
    <col min="7937" max="7937" width="5.42578125" customWidth="1"/>
    <col min="7938" max="7938" width="54.5703125" customWidth="1"/>
    <col min="7939" max="7939" width="29.42578125" customWidth="1"/>
    <col min="7940" max="7940" width="12.7109375" customWidth="1"/>
    <col min="7941" max="7941" width="17.85546875" customWidth="1"/>
    <col min="7942" max="7942" width="6.42578125" customWidth="1"/>
    <col min="7943" max="7943" width="10.7109375" customWidth="1"/>
    <col min="8193" max="8193" width="5.42578125" customWidth="1"/>
    <col min="8194" max="8194" width="54.5703125" customWidth="1"/>
    <col min="8195" max="8195" width="29.42578125" customWidth="1"/>
    <col min="8196" max="8196" width="12.7109375" customWidth="1"/>
    <col min="8197" max="8197" width="17.85546875" customWidth="1"/>
    <col min="8198" max="8198" width="6.42578125" customWidth="1"/>
    <col min="8199" max="8199" width="10.7109375" customWidth="1"/>
    <col min="8449" max="8449" width="5.42578125" customWidth="1"/>
    <col min="8450" max="8450" width="54.5703125" customWidth="1"/>
    <col min="8451" max="8451" width="29.42578125" customWidth="1"/>
    <col min="8452" max="8452" width="12.7109375" customWidth="1"/>
    <col min="8453" max="8453" width="17.85546875" customWidth="1"/>
    <col min="8454" max="8454" width="6.42578125" customWidth="1"/>
    <col min="8455" max="8455" width="10.7109375" customWidth="1"/>
    <col min="8705" max="8705" width="5.42578125" customWidth="1"/>
    <col min="8706" max="8706" width="54.5703125" customWidth="1"/>
    <col min="8707" max="8707" width="29.42578125" customWidth="1"/>
    <col min="8708" max="8708" width="12.7109375" customWidth="1"/>
    <col min="8709" max="8709" width="17.85546875" customWidth="1"/>
    <col min="8710" max="8710" width="6.42578125" customWidth="1"/>
    <col min="8711" max="8711" width="10.7109375" customWidth="1"/>
    <col min="8961" max="8961" width="5.42578125" customWidth="1"/>
    <col min="8962" max="8962" width="54.5703125" customWidth="1"/>
    <col min="8963" max="8963" width="29.42578125" customWidth="1"/>
    <col min="8964" max="8964" width="12.7109375" customWidth="1"/>
    <col min="8965" max="8965" width="17.85546875" customWidth="1"/>
    <col min="8966" max="8966" width="6.42578125" customWidth="1"/>
    <col min="8967" max="8967" width="10.7109375" customWidth="1"/>
    <col min="9217" max="9217" width="5.42578125" customWidth="1"/>
    <col min="9218" max="9218" width="54.5703125" customWidth="1"/>
    <col min="9219" max="9219" width="29.42578125" customWidth="1"/>
    <col min="9220" max="9220" width="12.7109375" customWidth="1"/>
    <col min="9221" max="9221" width="17.85546875" customWidth="1"/>
    <col min="9222" max="9222" width="6.42578125" customWidth="1"/>
    <col min="9223" max="9223" width="10.7109375" customWidth="1"/>
    <col min="9473" max="9473" width="5.42578125" customWidth="1"/>
    <col min="9474" max="9474" width="54.5703125" customWidth="1"/>
    <col min="9475" max="9475" width="29.42578125" customWidth="1"/>
    <col min="9476" max="9476" width="12.7109375" customWidth="1"/>
    <col min="9477" max="9477" width="17.85546875" customWidth="1"/>
    <col min="9478" max="9478" width="6.42578125" customWidth="1"/>
    <col min="9479" max="9479" width="10.7109375" customWidth="1"/>
    <col min="9729" max="9729" width="5.42578125" customWidth="1"/>
    <col min="9730" max="9730" width="54.5703125" customWidth="1"/>
    <col min="9731" max="9731" width="29.42578125" customWidth="1"/>
    <col min="9732" max="9732" width="12.7109375" customWidth="1"/>
    <col min="9733" max="9733" width="17.85546875" customWidth="1"/>
    <col min="9734" max="9734" width="6.42578125" customWidth="1"/>
    <col min="9735" max="9735" width="10.7109375" customWidth="1"/>
    <col min="9985" max="9985" width="5.42578125" customWidth="1"/>
    <col min="9986" max="9986" width="54.5703125" customWidth="1"/>
    <col min="9987" max="9987" width="29.42578125" customWidth="1"/>
    <col min="9988" max="9988" width="12.7109375" customWidth="1"/>
    <col min="9989" max="9989" width="17.85546875" customWidth="1"/>
    <col min="9990" max="9990" width="6.42578125" customWidth="1"/>
    <col min="9991" max="9991" width="10.7109375" customWidth="1"/>
    <col min="10241" max="10241" width="5.42578125" customWidth="1"/>
    <col min="10242" max="10242" width="54.5703125" customWidth="1"/>
    <col min="10243" max="10243" width="29.42578125" customWidth="1"/>
    <col min="10244" max="10244" width="12.7109375" customWidth="1"/>
    <col min="10245" max="10245" width="17.85546875" customWidth="1"/>
    <col min="10246" max="10246" width="6.42578125" customWidth="1"/>
    <col min="10247" max="10247" width="10.7109375" customWidth="1"/>
    <col min="10497" max="10497" width="5.42578125" customWidth="1"/>
    <col min="10498" max="10498" width="54.5703125" customWidth="1"/>
    <col min="10499" max="10499" width="29.42578125" customWidth="1"/>
    <col min="10500" max="10500" width="12.7109375" customWidth="1"/>
    <col min="10501" max="10501" width="17.85546875" customWidth="1"/>
    <col min="10502" max="10502" width="6.42578125" customWidth="1"/>
    <col min="10503" max="10503" width="10.7109375" customWidth="1"/>
    <col min="10753" max="10753" width="5.42578125" customWidth="1"/>
    <col min="10754" max="10754" width="54.5703125" customWidth="1"/>
    <col min="10755" max="10755" width="29.42578125" customWidth="1"/>
    <col min="10756" max="10756" width="12.7109375" customWidth="1"/>
    <col min="10757" max="10757" width="17.85546875" customWidth="1"/>
    <col min="10758" max="10758" width="6.42578125" customWidth="1"/>
    <col min="10759" max="10759" width="10.7109375" customWidth="1"/>
    <col min="11009" max="11009" width="5.42578125" customWidth="1"/>
    <col min="11010" max="11010" width="54.5703125" customWidth="1"/>
    <col min="11011" max="11011" width="29.42578125" customWidth="1"/>
    <col min="11012" max="11012" width="12.7109375" customWidth="1"/>
    <col min="11013" max="11013" width="17.85546875" customWidth="1"/>
    <col min="11014" max="11014" width="6.42578125" customWidth="1"/>
    <col min="11015" max="11015" width="10.7109375" customWidth="1"/>
    <col min="11265" max="11265" width="5.42578125" customWidth="1"/>
    <col min="11266" max="11266" width="54.5703125" customWidth="1"/>
    <col min="11267" max="11267" width="29.42578125" customWidth="1"/>
    <col min="11268" max="11268" width="12.7109375" customWidth="1"/>
    <col min="11269" max="11269" width="17.85546875" customWidth="1"/>
    <col min="11270" max="11270" width="6.42578125" customWidth="1"/>
    <col min="11271" max="11271" width="10.7109375" customWidth="1"/>
    <col min="11521" max="11521" width="5.42578125" customWidth="1"/>
    <col min="11522" max="11522" width="54.5703125" customWidth="1"/>
    <col min="11523" max="11523" width="29.42578125" customWidth="1"/>
    <col min="11524" max="11524" width="12.7109375" customWidth="1"/>
    <col min="11525" max="11525" width="17.85546875" customWidth="1"/>
    <col min="11526" max="11526" width="6.42578125" customWidth="1"/>
    <col min="11527" max="11527" width="10.7109375" customWidth="1"/>
    <col min="11777" max="11777" width="5.42578125" customWidth="1"/>
    <col min="11778" max="11778" width="54.5703125" customWidth="1"/>
    <col min="11779" max="11779" width="29.42578125" customWidth="1"/>
    <col min="11780" max="11780" width="12.7109375" customWidth="1"/>
    <col min="11781" max="11781" width="17.85546875" customWidth="1"/>
    <col min="11782" max="11782" width="6.42578125" customWidth="1"/>
    <col min="11783" max="11783" width="10.7109375" customWidth="1"/>
    <col min="12033" max="12033" width="5.42578125" customWidth="1"/>
    <col min="12034" max="12034" width="54.5703125" customWidth="1"/>
    <col min="12035" max="12035" width="29.42578125" customWidth="1"/>
    <col min="12036" max="12036" width="12.7109375" customWidth="1"/>
    <col min="12037" max="12037" width="17.85546875" customWidth="1"/>
    <col min="12038" max="12038" width="6.42578125" customWidth="1"/>
    <col min="12039" max="12039" width="10.7109375" customWidth="1"/>
    <col min="12289" max="12289" width="5.42578125" customWidth="1"/>
    <col min="12290" max="12290" width="54.5703125" customWidth="1"/>
    <col min="12291" max="12291" width="29.42578125" customWidth="1"/>
    <col min="12292" max="12292" width="12.7109375" customWidth="1"/>
    <col min="12293" max="12293" width="17.85546875" customWidth="1"/>
    <col min="12294" max="12294" width="6.42578125" customWidth="1"/>
    <col min="12295" max="12295" width="10.7109375" customWidth="1"/>
    <col min="12545" max="12545" width="5.42578125" customWidth="1"/>
    <col min="12546" max="12546" width="54.5703125" customWidth="1"/>
    <col min="12547" max="12547" width="29.42578125" customWidth="1"/>
    <col min="12548" max="12548" width="12.7109375" customWidth="1"/>
    <col min="12549" max="12549" width="17.85546875" customWidth="1"/>
    <col min="12550" max="12550" width="6.42578125" customWidth="1"/>
    <col min="12551" max="12551" width="10.7109375" customWidth="1"/>
    <col min="12801" max="12801" width="5.42578125" customWidth="1"/>
    <col min="12802" max="12802" width="54.5703125" customWidth="1"/>
    <col min="12803" max="12803" width="29.42578125" customWidth="1"/>
    <col min="12804" max="12804" width="12.7109375" customWidth="1"/>
    <col min="12805" max="12805" width="17.85546875" customWidth="1"/>
    <col min="12806" max="12806" width="6.42578125" customWidth="1"/>
    <col min="12807" max="12807" width="10.7109375" customWidth="1"/>
    <col min="13057" max="13057" width="5.42578125" customWidth="1"/>
    <col min="13058" max="13058" width="54.5703125" customWidth="1"/>
    <col min="13059" max="13059" width="29.42578125" customWidth="1"/>
    <col min="13060" max="13060" width="12.7109375" customWidth="1"/>
    <col min="13061" max="13061" width="17.85546875" customWidth="1"/>
    <col min="13062" max="13062" width="6.42578125" customWidth="1"/>
    <col min="13063" max="13063" width="10.7109375" customWidth="1"/>
    <col min="13313" max="13313" width="5.42578125" customWidth="1"/>
    <col min="13314" max="13314" width="54.5703125" customWidth="1"/>
    <col min="13315" max="13315" width="29.42578125" customWidth="1"/>
    <col min="13316" max="13316" width="12.7109375" customWidth="1"/>
    <col min="13317" max="13317" width="17.85546875" customWidth="1"/>
    <col min="13318" max="13318" width="6.42578125" customWidth="1"/>
    <col min="13319" max="13319" width="10.7109375" customWidth="1"/>
    <col min="13569" max="13569" width="5.42578125" customWidth="1"/>
    <col min="13570" max="13570" width="54.5703125" customWidth="1"/>
    <col min="13571" max="13571" width="29.42578125" customWidth="1"/>
    <col min="13572" max="13572" width="12.7109375" customWidth="1"/>
    <col min="13573" max="13573" width="17.85546875" customWidth="1"/>
    <col min="13574" max="13574" width="6.42578125" customWidth="1"/>
    <col min="13575" max="13575" width="10.7109375" customWidth="1"/>
    <col min="13825" max="13825" width="5.42578125" customWidth="1"/>
    <col min="13826" max="13826" width="54.5703125" customWidth="1"/>
    <col min="13827" max="13827" width="29.42578125" customWidth="1"/>
    <col min="13828" max="13828" width="12.7109375" customWidth="1"/>
    <col min="13829" max="13829" width="17.85546875" customWidth="1"/>
    <col min="13830" max="13830" width="6.42578125" customWidth="1"/>
    <col min="13831" max="13831" width="10.7109375" customWidth="1"/>
    <col min="14081" max="14081" width="5.42578125" customWidth="1"/>
    <col min="14082" max="14082" width="54.5703125" customWidth="1"/>
    <col min="14083" max="14083" width="29.42578125" customWidth="1"/>
    <col min="14084" max="14084" width="12.7109375" customWidth="1"/>
    <col min="14085" max="14085" width="17.85546875" customWidth="1"/>
    <col min="14086" max="14086" width="6.42578125" customWidth="1"/>
    <col min="14087" max="14087" width="10.7109375" customWidth="1"/>
    <col min="14337" max="14337" width="5.42578125" customWidth="1"/>
    <col min="14338" max="14338" width="54.5703125" customWidth="1"/>
    <col min="14339" max="14339" width="29.42578125" customWidth="1"/>
    <col min="14340" max="14340" width="12.7109375" customWidth="1"/>
    <col min="14341" max="14341" width="17.85546875" customWidth="1"/>
    <col min="14342" max="14342" width="6.42578125" customWidth="1"/>
    <col min="14343" max="14343" width="10.7109375" customWidth="1"/>
    <col min="14593" max="14593" width="5.42578125" customWidth="1"/>
    <col min="14594" max="14594" width="54.5703125" customWidth="1"/>
    <col min="14595" max="14595" width="29.42578125" customWidth="1"/>
    <col min="14596" max="14596" width="12.7109375" customWidth="1"/>
    <col min="14597" max="14597" width="17.85546875" customWidth="1"/>
    <col min="14598" max="14598" width="6.42578125" customWidth="1"/>
    <col min="14599" max="14599" width="10.7109375" customWidth="1"/>
    <col min="14849" max="14849" width="5.42578125" customWidth="1"/>
    <col min="14850" max="14850" width="54.5703125" customWidth="1"/>
    <col min="14851" max="14851" width="29.42578125" customWidth="1"/>
    <col min="14852" max="14852" width="12.7109375" customWidth="1"/>
    <col min="14853" max="14853" width="17.85546875" customWidth="1"/>
    <col min="14854" max="14854" width="6.42578125" customWidth="1"/>
    <col min="14855" max="14855" width="10.7109375" customWidth="1"/>
    <col min="15105" max="15105" width="5.42578125" customWidth="1"/>
    <col min="15106" max="15106" width="54.5703125" customWidth="1"/>
    <col min="15107" max="15107" width="29.42578125" customWidth="1"/>
    <col min="15108" max="15108" width="12.7109375" customWidth="1"/>
    <col min="15109" max="15109" width="17.85546875" customWidth="1"/>
    <col min="15110" max="15110" width="6.42578125" customWidth="1"/>
    <col min="15111" max="15111" width="10.7109375" customWidth="1"/>
    <col min="15361" max="15361" width="5.42578125" customWidth="1"/>
    <col min="15362" max="15362" width="54.5703125" customWidth="1"/>
    <col min="15363" max="15363" width="29.42578125" customWidth="1"/>
    <col min="15364" max="15364" width="12.7109375" customWidth="1"/>
    <col min="15365" max="15365" width="17.85546875" customWidth="1"/>
    <col min="15366" max="15366" width="6.42578125" customWidth="1"/>
    <col min="15367" max="15367" width="10.7109375" customWidth="1"/>
    <col min="15617" max="15617" width="5.42578125" customWidth="1"/>
    <col min="15618" max="15618" width="54.5703125" customWidth="1"/>
    <col min="15619" max="15619" width="29.42578125" customWidth="1"/>
    <col min="15620" max="15620" width="12.7109375" customWidth="1"/>
    <col min="15621" max="15621" width="17.85546875" customWidth="1"/>
    <col min="15622" max="15622" width="6.42578125" customWidth="1"/>
    <col min="15623" max="15623" width="10.7109375" customWidth="1"/>
    <col min="15873" max="15873" width="5.42578125" customWidth="1"/>
    <col min="15874" max="15874" width="54.5703125" customWidth="1"/>
    <col min="15875" max="15875" width="29.42578125" customWidth="1"/>
    <col min="15876" max="15876" width="12.7109375" customWidth="1"/>
    <col min="15877" max="15877" width="17.85546875" customWidth="1"/>
    <col min="15878" max="15878" width="6.42578125" customWidth="1"/>
    <col min="15879" max="15879" width="10.7109375" customWidth="1"/>
    <col min="16129" max="16129" width="5.42578125" customWidth="1"/>
    <col min="16130" max="16130" width="54.5703125" customWidth="1"/>
    <col min="16131" max="16131" width="29.42578125" customWidth="1"/>
    <col min="16132" max="16132" width="12.7109375" customWidth="1"/>
    <col min="16133" max="16133" width="17.85546875" customWidth="1"/>
    <col min="16134" max="16134" width="6.42578125" customWidth="1"/>
    <col min="16135" max="16135" width="10.7109375" customWidth="1"/>
  </cols>
  <sheetData>
    <row r="1" spans="1:8" x14ac:dyDescent="0.25">
      <c r="B1" s="48" t="s">
        <v>31</v>
      </c>
      <c r="C1" s="48"/>
      <c r="D1" s="48"/>
      <c r="F1" s="2"/>
      <c r="G1" s="2"/>
      <c r="H1" s="2"/>
    </row>
    <row r="2" spans="1:8" x14ac:dyDescent="0.25">
      <c r="B2" s="48" t="s">
        <v>32</v>
      </c>
      <c r="C2" s="48"/>
      <c r="D2" s="48"/>
      <c r="F2" s="2"/>
      <c r="G2" s="2"/>
      <c r="H2" s="2"/>
    </row>
    <row r="3" spans="1:8" x14ac:dyDescent="0.25">
      <c r="B3" s="48" t="s">
        <v>33</v>
      </c>
      <c r="C3" s="48"/>
      <c r="D3" s="48"/>
      <c r="F3" s="2"/>
      <c r="G3" s="2"/>
      <c r="H3" s="2"/>
    </row>
    <row r="4" spans="1:8" x14ac:dyDescent="0.25">
      <c r="A4" s="48" t="s">
        <v>34</v>
      </c>
      <c r="B4" s="48"/>
      <c r="C4" s="48"/>
      <c r="D4" s="48"/>
      <c r="F4" s="2"/>
      <c r="G4" s="2"/>
      <c r="H4" s="2"/>
    </row>
    <row r="5" spans="1:8" x14ac:dyDescent="0.25">
      <c r="B5" s="49"/>
      <c r="C5" s="49"/>
      <c r="D5" s="49"/>
      <c r="F5" s="2"/>
      <c r="G5" s="2"/>
      <c r="H5" s="2"/>
    </row>
    <row r="6" spans="1:8" ht="28.5" customHeight="1" x14ac:dyDescent="0.25">
      <c r="A6" s="50" t="s">
        <v>129</v>
      </c>
      <c r="B6" s="50"/>
      <c r="C6" s="50"/>
      <c r="D6" s="50"/>
      <c r="F6" s="2"/>
      <c r="G6" s="2"/>
      <c r="H6" s="2"/>
    </row>
    <row r="7" spans="1:8" x14ac:dyDescent="0.25">
      <c r="F7" s="2"/>
      <c r="G7" s="2"/>
      <c r="H7" s="2"/>
    </row>
    <row r="8" spans="1:8" x14ac:dyDescent="0.25">
      <c r="A8" s="1" t="s">
        <v>35</v>
      </c>
      <c r="B8" s="1"/>
      <c r="C8" s="1"/>
      <c r="D8" s="1"/>
      <c r="E8" s="1"/>
      <c r="F8" s="2"/>
      <c r="G8" s="2"/>
      <c r="H8" s="2"/>
    </row>
    <row r="9" spans="1:8" x14ac:dyDescent="0.25">
      <c r="A9" s="1" t="s">
        <v>36</v>
      </c>
      <c r="B9" s="1"/>
      <c r="C9" s="1"/>
      <c r="D9" s="1"/>
      <c r="E9" s="1"/>
      <c r="F9" s="2"/>
      <c r="G9" s="2"/>
      <c r="H9" s="2"/>
    </row>
    <row r="10" spans="1:8" x14ac:dyDescent="0.25">
      <c r="F10" s="2"/>
      <c r="G10" s="2"/>
      <c r="H10" s="2"/>
    </row>
    <row r="11" spans="1:8" x14ac:dyDescent="0.25">
      <c r="A11" s="51" t="s">
        <v>37</v>
      </c>
      <c r="B11" s="51" t="s">
        <v>38</v>
      </c>
      <c r="C11" s="52" t="s">
        <v>39</v>
      </c>
      <c r="D11" s="53"/>
      <c r="E11" s="54"/>
      <c r="F11" s="2"/>
      <c r="G11" s="2"/>
      <c r="H11" s="2"/>
    </row>
    <row r="12" spans="1:8" x14ac:dyDescent="0.25">
      <c r="A12" s="55"/>
      <c r="B12" s="55"/>
      <c r="C12" s="56" t="s">
        <v>40</v>
      </c>
      <c r="D12" s="56" t="s">
        <v>41</v>
      </c>
      <c r="E12" s="56" t="s">
        <v>42</v>
      </c>
      <c r="F12" s="2"/>
      <c r="G12" s="2"/>
      <c r="H12" s="2"/>
    </row>
    <row r="13" spans="1:8" x14ac:dyDescent="0.25">
      <c r="A13" s="57" t="s">
        <v>65</v>
      </c>
      <c r="B13" s="58"/>
      <c r="C13" s="56"/>
      <c r="D13" s="56"/>
      <c r="E13" s="56"/>
      <c r="F13" s="2"/>
      <c r="G13" s="2"/>
      <c r="H13" s="2"/>
    </row>
    <row r="14" spans="1:8" ht="24.75" x14ac:dyDescent="0.25">
      <c r="A14" s="56" t="s">
        <v>43</v>
      </c>
      <c r="B14" s="59" t="s">
        <v>66</v>
      </c>
      <c r="C14" s="59" t="s">
        <v>67</v>
      </c>
      <c r="D14" s="60">
        <v>970</v>
      </c>
      <c r="E14" s="61" t="s">
        <v>54</v>
      </c>
      <c r="F14" s="2"/>
      <c r="G14" s="2"/>
      <c r="H14" s="2"/>
    </row>
    <row r="15" spans="1:8" x14ac:dyDescent="0.25">
      <c r="A15" s="52" t="s">
        <v>68</v>
      </c>
      <c r="B15" s="54"/>
      <c r="C15" s="62"/>
      <c r="D15" s="63"/>
      <c r="E15" s="61"/>
      <c r="F15" s="2"/>
      <c r="G15" s="2"/>
      <c r="H15" s="2"/>
    </row>
    <row r="16" spans="1:8" x14ac:dyDescent="0.25">
      <c r="A16" s="64" t="s">
        <v>44</v>
      </c>
      <c r="B16" s="62" t="s">
        <v>69</v>
      </c>
      <c r="C16" s="62" t="s">
        <v>70</v>
      </c>
      <c r="D16" s="63">
        <v>500</v>
      </c>
      <c r="E16" s="61" t="s">
        <v>54</v>
      </c>
      <c r="F16" s="2"/>
      <c r="G16" s="2"/>
      <c r="H16" s="2"/>
    </row>
    <row r="17" spans="1:8" ht="30" x14ac:dyDescent="0.25">
      <c r="A17" s="65" t="s">
        <v>45</v>
      </c>
      <c r="B17" s="66" t="s">
        <v>71</v>
      </c>
      <c r="C17" s="66" t="s">
        <v>72</v>
      </c>
      <c r="D17" s="67">
        <v>1515</v>
      </c>
      <c r="E17" s="61" t="s">
        <v>54</v>
      </c>
      <c r="F17" s="2"/>
      <c r="G17" s="2"/>
      <c r="H17" s="2"/>
    </row>
    <row r="18" spans="1:8" ht="30" x14ac:dyDescent="0.25">
      <c r="A18" s="68" t="s">
        <v>46</v>
      </c>
      <c r="B18" s="69" t="s">
        <v>73</v>
      </c>
      <c r="C18" s="69" t="s">
        <v>74</v>
      </c>
      <c r="D18" s="70">
        <v>50</v>
      </c>
      <c r="E18" s="61" t="s">
        <v>54</v>
      </c>
      <c r="F18" s="2"/>
      <c r="G18" s="2"/>
      <c r="H18" s="2"/>
    </row>
    <row r="19" spans="1:8" x14ac:dyDescent="0.25">
      <c r="A19" s="57" t="s">
        <v>75</v>
      </c>
      <c r="B19" s="58"/>
      <c r="C19" s="69"/>
      <c r="D19" s="71"/>
      <c r="E19" s="69"/>
      <c r="F19" s="2"/>
      <c r="G19" s="2"/>
      <c r="H19" s="2"/>
    </row>
    <row r="20" spans="1:8" ht="30" x14ac:dyDescent="0.25">
      <c r="A20" s="71" t="s">
        <v>47</v>
      </c>
      <c r="B20" s="72" t="s">
        <v>76</v>
      </c>
      <c r="C20" s="69" t="s">
        <v>77</v>
      </c>
      <c r="D20" s="60">
        <v>950</v>
      </c>
      <c r="E20" s="59" t="s">
        <v>54</v>
      </c>
    </row>
    <row r="21" spans="1:8" ht="45" x14ac:dyDescent="0.25">
      <c r="A21" s="71" t="s">
        <v>49</v>
      </c>
      <c r="B21" s="66" t="s">
        <v>78</v>
      </c>
      <c r="C21" s="66" t="s">
        <v>79</v>
      </c>
      <c r="D21" s="67">
        <v>699</v>
      </c>
      <c r="E21" s="59" t="s">
        <v>54</v>
      </c>
    </row>
    <row r="22" spans="1:8" ht="26.25" x14ac:dyDescent="0.25">
      <c r="A22" s="71" t="s">
        <v>50</v>
      </c>
      <c r="B22" s="73" t="s">
        <v>80</v>
      </c>
      <c r="C22" s="73" t="s">
        <v>81</v>
      </c>
      <c r="D22" s="60">
        <v>720</v>
      </c>
      <c r="E22" s="59" t="s">
        <v>54</v>
      </c>
    </row>
    <row r="23" spans="1:8" x14ac:dyDescent="0.25">
      <c r="A23" s="71" t="s">
        <v>51</v>
      </c>
      <c r="B23" s="73" t="s">
        <v>82</v>
      </c>
      <c r="C23" s="73" t="s">
        <v>83</v>
      </c>
      <c r="D23" s="60">
        <v>1500</v>
      </c>
      <c r="E23" s="59" t="s">
        <v>84</v>
      </c>
    </row>
    <row r="24" spans="1:8" ht="26.25" x14ac:dyDescent="0.25">
      <c r="A24" s="71" t="s">
        <v>52</v>
      </c>
      <c r="B24" s="74" t="s">
        <v>85</v>
      </c>
      <c r="C24" s="75" t="s">
        <v>86</v>
      </c>
      <c r="D24" s="70">
        <v>17305.07</v>
      </c>
      <c r="E24" s="76" t="s">
        <v>87</v>
      </c>
    </row>
    <row r="25" spans="1:8" x14ac:dyDescent="0.25">
      <c r="A25" s="71" t="s">
        <v>53</v>
      </c>
      <c r="B25" s="77" t="s">
        <v>88</v>
      </c>
      <c r="C25" s="73" t="s">
        <v>89</v>
      </c>
      <c r="D25" s="60">
        <v>100</v>
      </c>
      <c r="E25" s="59" t="s">
        <v>90</v>
      </c>
    </row>
    <row r="26" spans="1:8" x14ac:dyDescent="0.25">
      <c r="A26" s="71" t="s">
        <v>91</v>
      </c>
      <c r="B26" s="77" t="s">
        <v>92</v>
      </c>
      <c r="C26" s="73" t="s">
        <v>93</v>
      </c>
      <c r="D26" s="60">
        <v>1000</v>
      </c>
      <c r="E26" s="59" t="s">
        <v>54</v>
      </c>
    </row>
    <row r="27" spans="1:8" x14ac:dyDescent="0.25">
      <c r="A27" s="57" t="s">
        <v>94</v>
      </c>
      <c r="B27" s="58"/>
      <c r="C27" s="73"/>
      <c r="D27" s="60"/>
      <c r="E27" s="59"/>
    </row>
    <row r="28" spans="1:8" ht="26.25" x14ac:dyDescent="0.25">
      <c r="A28" s="71" t="s">
        <v>95</v>
      </c>
      <c r="B28" s="72" t="s">
        <v>96</v>
      </c>
      <c r="C28" s="73" t="s">
        <v>97</v>
      </c>
      <c r="D28" s="60">
        <v>1640</v>
      </c>
      <c r="E28" s="59" t="s">
        <v>54</v>
      </c>
    </row>
    <row r="29" spans="1:8" ht="26.25" x14ac:dyDescent="0.25">
      <c r="A29" s="71" t="s">
        <v>98</v>
      </c>
      <c r="B29" s="78" t="s">
        <v>99</v>
      </c>
      <c r="C29" s="79" t="s">
        <v>100</v>
      </c>
      <c r="D29" s="80">
        <v>641</v>
      </c>
      <c r="E29" s="59" t="s">
        <v>54</v>
      </c>
    </row>
    <row r="30" spans="1:8" x14ac:dyDescent="0.25">
      <c r="A30" s="71" t="s">
        <v>101</v>
      </c>
      <c r="B30" s="73" t="s">
        <v>48</v>
      </c>
      <c r="C30" s="73" t="s">
        <v>102</v>
      </c>
      <c r="D30" s="60">
        <v>900</v>
      </c>
      <c r="E30" s="59" t="s">
        <v>54</v>
      </c>
    </row>
    <row r="31" spans="1:8" x14ac:dyDescent="0.25">
      <c r="A31" s="81" t="s">
        <v>103</v>
      </c>
      <c r="B31" s="81"/>
      <c r="C31" s="73"/>
      <c r="D31" s="71"/>
      <c r="E31" s="59"/>
    </row>
    <row r="32" spans="1:8" ht="30" x14ac:dyDescent="0.25">
      <c r="A32" s="71">
        <v>15</v>
      </c>
      <c r="B32" s="69" t="s">
        <v>104</v>
      </c>
      <c r="C32" s="69" t="s">
        <v>105</v>
      </c>
      <c r="D32" s="82">
        <v>2464</v>
      </c>
      <c r="E32" s="69" t="s">
        <v>54</v>
      </c>
    </row>
    <row r="33" spans="1:5" x14ac:dyDescent="0.25">
      <c r="A33" s="68">
        <v>16</v>
      </c>
      <c r="B33" s="73" t="s">
        <v>106</v>
      </c>
      <c r="C33" s="73" t="s">
        <v>107</v>
      </c>
      <c r="D33" s="82">
        <v>8460</v>
      </c>
      <c r="E33" s="73" t="s">
        <v>108</v>
      </c>
    </row>
    <row r="34" spans="1:5" x14ac:dyDescent="0.25">
      <c r="A34" s="57" t="s">
        <v>109</v>
      </c>
      <c r="B34" s="58"/>
      <c r="C34" s="69"/>
      <c r="D34" s="69"/>
      <c r="E34" s="69"/>
    </row>
    <row r="35" spans="1:5" ht="26.25" x14ac:dyDescent="0.25">
      <c r="A35" s="71">
        <v>17</v>
      </c>
      <c r="B35" s="73" t="s">
        <v>110</v>
      </c>
      <c r="C35" s="73" t="s">
        <v>111</v>
      </c>
      <c r="D35" s="70">
        <v>35213</v>
      </c>
      <c r="E35" s="73" t="s">
        <v>112</v>
      </c>
    </row>
    <row r="36" spans="1:5" x14ac:dyDescent="0.25">
      <c r="A36" s="57" t="s">
        <v>113</v>
      </c>
      <c r="B36" s="58"/>
      <c r="C36" s="69"/>
      <c r="D36" s="69"/>
      <c r="E36" s="69"/>
    </row>
    <row r="37" spans="1:5" ht="26.25" x14ac:dyDescent="0.25">
      <c r="A37" s="71">
        <v>18</v>
      </c>
      <c r="B37" s="73" t="s">
        <v>114</v>
      </c>
      <c r="C37" s="73" t="s">
        <v>115</v>
      </c>
      <c r="D37" s="70">
        <v>48961.25</v>
      </c>
      <c r="E37" s="73" t="s">
        <v>112</v>
      </c>
    </row>
    <row r="38" spans="1:5" x14ac:dyDescent="0.25">
      <c r="A38" s="57" t="s">
        <v>116</v>
      </c>
      <c r="B38" s="58"/>
      <c r="C38" s="71"/>
      <c r="D38" s="71"/>
      <c r="E38" s="69"/>
    </row>
    <row r="39" spans="1:5" ht="30" x14ac:dyDescent="0.25">
      <c r="A39" s="71">
        <v>19</v>
      </c>
      <c r="B39" s="69" t="s">
        <v>117</v>
      </c>
      <c r="C39" s="69" t="s">
        <v>118</v>
      </c>
      <c r="D39" s="82">
        <v>200</v>
      </c>
      <c r="E39" s="69" t="s">
        <v>54</v>
      </c>
    </row>
    <row r="40" spans="1:5" x14ac:dyDescent="0.25">
      <c r="A40" s="71">
        <v>20</v>
      </c>
      <c r="B40" s="72" t="s">
        <v>119</v>
      </c>
      <c r="C40" s="72" t="s">
        <v>120</v>
      </c>
      <c r="D40" s="60">
        <v>50</v>
      </c>
      <c r="E40" s="72" t="s">
        <v>54</v>
      </c>
    </row>
    <row r="41" spans="1:5" x14ac:dyDescent="0.25">
      <c r="A41" s="57" t="s">
        <v>121</v>
      </c>
      <c r="B41" s="58"/>
      <c r="C41" s="69"/>
      <c r="D41" s="69"/>
      <c r="E41" s="69"/>
    </row>
    <row r="42" spans="1:5" x14ac:dyDescent="0.25">
      <c r="A42" s="71">
        <v>21</v>
      </c>
      <c r="B42" s="69" t="s">
        <v>119</v>
      </c>
      <c r="C42" s="69" t="s">
        <v>122</v>
      </c>
      <c r="D42" s="82">
        <v>50</v>
      </c>
      <c r="E42" s="69" t="s">
        <v>54</v>
      </c>
    </row>
    <row r="43" spans="1:5" x14ac:dyDescent="0.25">
      <c r="A43" s="57" t="s">
        <v>130</v>
      </c>
      <c r="B43" s="58"/>
      <c r="C43" s="71"/>
      <c r="D43" s="71"/>
      <c r="E43" s="71"/>
    </row>
    <row r="44" spans="1:5" x14ac:dyDescent="0.25">
      <c r="A44" s="71">
        <v>22</v>
      </c>
      <c r="B44" s="69" t="s">
        <v>119</v>
      </c>
      <c r="C44" s="73" t="s">
        <v>131</v>
      </c>
      <c r="D44" s="82">
        <v>50</v>
      </c>
      <c r="E44" s="69" t="s">
        <v>54</v>
      </c>
    </row>
    <row r="45" spans="1:5" x14ac:dyDescent="0.25">
      <c r="A45" s="57" t="s">
        <v>132</v>
      </c>
      <c r="B45" s="58"/>
      <c r="C45" s="69"/>
      <c r="D45" s="69"/>
      <c r="E45" s="69"/>
    </row>
    <row r="46" spans="1:5" x14ac:dyDescent="0.25">
      <c r="A46" s="71">
        <v>23</v>
      </c>
      <c r="B46" s="69" t="s">
        <v>119</v>
      </c>
      <c r="C46" s="73" t="s">
        <v>133</v>
      </c>
      <c r="D46" s="82">
        <v>50</v>
      </c>
      <c r="E46" s="69" t="s">
        <v>54</v>
      </c>
    </row>
    <row r="47" spans="1:5" x14ac:dyDescent="0.25">
      <c r="A47" s="71"/>
      <c r="B47" s="71" t="s">
        <v>55</v>
      </c>
      <c r="C47" s="71"/>
      <c r="D47" s="71">
        <f>SUM(D13:D46)</f>
        <v>123988.32</v>
      </c>
      <c r="E47" s="71"/>
    </row>
    <row r="49" spans="1:8" ht="15.75" x14ac:dyDescent="0.25">
      <c r="A49" s="83" t="s">
        <v>123</v>
      </c>
      <c r="B49" s="83"/>
      <c r="C49" s="83"/>
      <c r="D49" s="83"/>
      <c r="E49" s="83"/>
      <c r="F49" s="83"/>
      <c r="G49" s="83"/>
      <c r="H49" s="83"/>
    </row>
    <row r="51" spans="1:8" ht="18" x14ac:dyDescent="0.25">
      <c r="D51" s="84" t="s">
        <v>134</v>
      </c>
      <c r="E51" s="84"/>
    </row>
    <row r="54" spans="1:8" ht="39" x14ac:dyDescent="0.25">
      <c r="B54" s="85" t="s">
        <v>56</v>
      </c>
      <c r="C54" s="71" t="s">
        <v>124</v>
      </c>
      <c r="D54" s="71" t="s">
        <v>57</v>
      </c>
      <c r="E54" s="71" t="s">
        <v>58</v>
      </c>
      <c r="F54" s="71" t="s">
        <v>135</v>
      </c>
      <c r="G54" s="86"/>
      <c r="H54" s="3"/>
    </row>
    <row r="55" spans="1:8" x14ac:dyDescent="0.25">
      <c r="B55" s="87" t="s">
        <v>39</v>
      </c>
      <c r="C55" s="88">
        <v>120089.34</v>
      </c>
      <c r="D55" s="88">
        <v>53933.2</v>
      </c>
      <c r="E55" s="88">
        <v>123988.32</v>
      </c>
      <c r="F55" s="85">
        <f>C55+D55-E55</f>
        <v>50034.219999999972</v>
      </c>
      <c r="G55" s="89"/>
    </row>
    <row r="56" spans="1:8" x14ac:dyDescent="0.25">
      <c r="B56" s="90" t="s">
        <v>59</v>
      </c>
      <c r="C56" s="82">
        <v>35850</v>
      </c>
      <c r="D56" s="92">
        <v>9700</v>
      </c>
      <c r="E56" s="82"/>
      <c r="F56" s="85">
        <f>C56+D56-E56</f>
        <v>45550</v>
      </c>
      <c r="G56" s="89"/>
    </row>
    <row r="57" spans="1:8" ht="15.75" x14ac:dyDescent="0.25">
      <c r="B57" s="91" t="s">
        <v>55</v>
      </c>
      <c r="C57" s="91">
        <f>SUM(C55:C56)</f>
        <v>155939.34</v>
      </c>
      <c r="D57" s="91"/>
      <c r="E57" s="91"/>
      <c r="F57" s="85">
        <f>SUM(F55:F56)</f>
        <v>95584.219999999972</v>
      </c>
    </row>
    <row r="58" spans="1:8" x14ac:dyDescent="0.25">
      <c r="B58" s="3"/>
      <c r="C58" s="3"/>
      <c r="D58" s="3"/>
      <c r="E58" s="3"/>
      <c r="F58" s="3"/>
    </row>
    <row r="59" spans="1:8" x14ac:dyDescent="0.25">
      <c r="B59" s="3"/>
      <c r="C59" s="3"/>
      <c r="D59" s="3"/>
      <c r="E59" s="3"/>
      <c r="F59" s="3"/>
    </row>
    <row r="60" spans="1:8" x14ac:dyDescent="0.25">
      <c r="B60" s="3"/>
      <c r="C60" s="3"/>
      <c r="D60" s="3"/>
      <c r="E60" s="3"/>
      <c r="F60" s="3"/>
    </row>
  </sheetData>
  <mergeCells count="21">
    <mergeCell ref="A49:H49"/>
    <mergeCell ref="D51:E51"/>
    <mergeCell ref="B1:D1"/>
    <mergeCell ref="B2:D2"/>
    <mergeCell ref="A6:D6"/>
    <mergeCell ref="C11:E11"/>
    <mergeCell ref="A11:A12"/>
    <mergeCell ref="B11:B12"/>
    <mergeCell ref="A4:D4"/>
    <mergeCell ref="B3:D3"/>
    <mergeCell ref="A31:B31"/>
    <mergeCell ref="A34:B34"/>
    <mergeCell ref="A13:B13"/>
    <mergeCell ref="A19:B19"/>
    <mergeCell ref="A15:B15"/>
    <mergeCell ref="A27:B27"/>
    <mergeCell ref="A41:B41"/>
    <mergeCell ref="A38:B38"/>
    <mergeCell ref="A36:B36"/>
    <mergeCell ref="A43:B43"/>
    <mergeCell ref="A45:B4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 МКЖД</vt:lpstr>
      <vt:lpstr>Текущий ремонт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2017-03-27T12:18:40Z</dcterms:modified>
</cp:coreProperties>
</file>