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D57" i="2" l="1"/>
  <c r="I56" i="2"/>
  <c r="I55" i="2"/>
  <c r="I54" i="2"/>
  <c r="I53" i="2"/>
  <c r="I52" i="2"/>
  <c r="M46" i="2"/>
  <c r="D46" i="2"/>
  <c r="H37" i="1"/>
  <c r="H33" i="1"/>
  <c r="H32" i="1"/>
  <c r="H31" i="1"/>
  <c r="H30" i="1"/>
  <c r="I57" i="2" l="1"/>
</calcChain>
</file>

<file path=xl/sharedStrings.xml><?xml version="1.0" encoding="utf-8"?>
<sst xmlns="http://schemas.openxmlformats.org/spreadsheetml/2006/main" count="200" uniqueCount="161">
  <si>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</si>
  <si>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</si>
  <si>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</si>
  <si>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</si>
  <si>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</si>
  <si>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 xml:space="preserve">Механизированная уборка территории </t>
  </si>
  <si>
    <t>Затраты по управлению многоквартирным домом</t>
  </si>
  <si>
    <t>Сбор и вывоз ТБО</t>
  </si>
  <si>
    <t>Техническое обслуживание лифтового хозяйства</t>
  </si>
  <si>
    <t>Техническое освидетельствование лифтов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</si>
  <si>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</si>
  <si>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</si>
  <si>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</si>
  <si>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Техническое обслуживание  крышной котельной</t>
  </si>
  <si>
    <t>Уборка лестничных клеток</t>
  </si>
  <si>
    <t>Уборка территории</t>
  </si>
  <si>
    <t>Обслуживание домофона (с трубкой)</t>
  </si>
  <si>
    <t>Обслуживание домофона (без трубки)</t>
  </si>
  <si>
    <t>Адрес многоквартирного дома: Университетская Набережная, 13</t>
  </si>
  <si>
    <t>Вознаграждение председателя (с квартиры)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</si>
  <si>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</si>
  <si>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</si>
  <si>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</si>
  <si>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</si>
  <si>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</si>
  <si>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</si>
  <si>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</si>
  <si>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</si>
  <si>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</si>
  <si>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</si>
  <si>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</si>
  <si>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</si>
  <si>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</si>
  <si>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</si>
  <si>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</si>
  <si>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</si>
  <si>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кВт/час</t>
  </si>
  <si>
    <t>Электроэнергия</t>
  </si>
  <si>
    <t>Приложение к Договору</t>
  </si>
  <si>
    <t>управления жилым многоквартирным домом № 13 по ул. Университетская Набережная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</si>
  <si>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</si>
  <si>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</si>
  <si>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</si>
  <si>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ул.Университетская Набережная, 13</t>
  </si>
  <si>
    <t>№ п/п</t>
  </si>
  <si>
    <t xml:space="preserve"> Виды работ  </t>
  </si>
  <si>
    <t>Текущий ремонт</t>
  </si>
  <si>
    <t>Ремонт котельного оборудования</t>
  </si>
  <si>
    <t>Резервный фонд дома</t>
  </si>
  <si>
    <t>Резервный фонд пар-ки</t>
  </si>
  <si>
    <t>Проводимые документы</t>
  </si>
  <si>
    <t>Сумма, руб.</t>
  </si>
  <si>
    <t>Исполнитель</t>
  </si>
  <si>
    <t>1.</t>
  </si>
  <si>
    <t>2.</t>
  </si>
  <si>
    <t>ООО "СКВ"</t>
  </si>
  <si>
    <t>3.</t>
  </si>
  <si>
    <t>4.</t>
  </si>
  <si>
    <t>ИП Перепонов В.С.</t>
  </si>
  <si>
    <t>5.</t>
  </si>
  <si>
    <t>6.</t>
  </si>
  <si>
    <t>7.</t>
  </si>
  <si>
    <t>8.</t>
  </si>
  <si>
    <t>9.</t>
  </si>
  <si>
    <t>10.</t>
  </si>
  <si>
    <t>11.</t>
  </si>
  <si>
    <t>12.</t>
  </si>
  <si>
    <t>ИТОГО:</t>
  </si>
  <si>
    <t>Услуга</t>
  </si>
  <si>
    <t xml:space="preserve">Поступления  </t>
  </si>
  <si>
    <t xml:space="preserve">Расходы   </t>
  </si>
  <si>
    <t>Резервный фонд парковки</t>
  </si>
  <si>
    <t>Поступление от "Провайдеров"</t>
  </si>
  <si>
    <t>с 01.01.16 по 30.06.16</t>
  </si>
  <si>
    <t>с 01.07.16 по 31.12.16</t>
  </si>
  <si>
    <t>хвс</t>
  </si>
  <si>
    <t xml:space="preserve">                э/энергии</t>
  </si>
  <si>
    <t>Провайдеры</t>
  </si>
  <si>
    <t>Январь 2016 г.</t>
  </si>
  <si>
    <t>Расходы на хоз.нужды (швабра, хомут, гвозди, табличка "вывоз мусора)</t>
  </si>
  <si>
    <t>Заявление, 5 товарных чеков</t>
  </si>
  <si>
    <t>Совет дома</t>
  </si>
  <si>
    <t>Февраль 2016 г.</t>
  </si>
  <si>
    <t>Восстановление (ремонт) плиточного покрытия  и изготовление бордюра в подвале в р-не помещений №84,85,86,87,88</t>
  </si>
  <si>
    <t>Товарный чек и акт от 04.02.16 г.</t>
  </si>
  <si>
    <t>Ремонт въездных ворот во двор</t>
  </si>
  <si>
    <t>Договор и акт от 15.02.16 г.</t>
  </si>
  <si>
    <t>Бармин С.А..</t>
  </si>
  <si>
    <t>Установка антенны усиление сигнала, диагностика, программирование</t>
  </si>
  <si>
    <t>Договор и акт от 16.02.16 г.</t>
  </si>
  <si>
    <t>Угринов А.Ю.</t>
  </si>
  <si>
    <t>Март 2016 г.</t>
  </si>
  <si>
    <t>Установка светодиодного уличного светильника на освещение въездных ворот</t>
  </si>
  <si>
    <t>Товарный чек №811 от 16.02.15; 23.03.16г; акт</t>
  </si>
  <si>
    <t>Апрель 2016 г.</t>
  </si>
  <si>
    <t>Ремонт и поверка корректора объема газа</t>
  </si>
  <si>
    <t>Счет-фактура; акт № 42 от 29.03.16г.</t>
  </si>
  <si>
    <t>ООО "Приборсервис"</t>
  </si>
  <si>
    <t>Закупка материала (краска ВДАК, кисти, коллер, уайт-спирт)</t>
  </si>
  <si>
    <t>Товарный чек №1103 от 13.04.16; чек от 14.04.16; акт</t>
  </si>
  <si>
    <t>Закупка материала (краска, кисти) и произведена покраска МАФ</t>
  </si>
  <si>
    <t>Товарная накладная № 1214 от 21.04.16; акт</t>
  </si>
  <si>
    <t>Закупка бензина на бензокосу</t>
  </si>
  <si>
    <t>Акт № 101 от 12.05.16г.</t>
  </si>
  <si>
    <t>Май 2016 г.</t>
  </si>
  <si>
    <t>Ремонт асфальтового покрытия в районе парковки</t>
  </si>
  <si>
    <t>Договор подряда №4 от 04.05.16 акт от 06.05.16г</t>
  </si>
  <si>
    <t>Рябинкин В.В.</t>
  </si>
  <si>
    <t>Июнь 2016 г.</t>
  </si>
  <si>
    <t>Замена  участка дренажа на крышной котельной</t>
  </si>
  <si>
    <t>Товарный чек №1100 от 03.06.16г; акт</t>
  </si>
  <si>
    <t>Акт  от  03.06.16г.</t>
  </si>
  <si>
    <t>13.</t>
  </si>
  <si>
    <t>Ремонт мягкой кровли 2-го подъезда</t>
  </si>
  <si>
    <t>Договор № 4 от 19.04.16; акт от 20.05.16г.</t>
  </si>
  <si>
    <t>ОООО "АльфаСтройГарант"</t>
  </si>
  <si>
    <t>14.</t>
  </si>
  <si>
    <t>Расход воды на полив цветов, вазонов-2 м3</t>
  </si>
  <si>
    <t>Расчет, акт</t>
  </si>
  <si>
    <t>Правление ТСЖ</t>
  </si>
  <si>
    <t>15.</t>
  </si>
  <si>
    <t>Закупка  лампочек ЛОН 220/40- 154 шт., для дальнейшей установки в МОП</t>
  </si>
  <si>
    <t>Счет № 228 от 21.06.16г; акт</t>
  </si>
  <si>
    <t>Диагностика неисправности (степени повреждений) ворот парковки</t>
  </si>
  <si>
    <t>Акт от 21.06.16г</t>
  </si>
  <si>
    <t>Ремонт секционных ворот парковки</t>
  </si>
  <si>
    <t>Акт  № 82 от 28.06.16г</t>
  </si>
  <si>
    <t>Август 206 г.</t>
  </si>
  <si>
    <t>Покраска входных  дверей</t>
  </si>
  <si>
    <t>Товарные чеки 2,3/08.16г; акт</t>
  </si>
  <si>
    <t>Замена шарового крана, муфты… в насосной ХВС</t>
  </si>
  <si>
    <t>Товарный чек №б/н от 03.08.16г; акт</t>
  </si>
  <si>
    <t>Расход воды на полив цветов, вазонов в августе-6 м3</t>
  </si>
  <si>
    <t>Сентябрь 2016 г.</t>
  </si>
  <si>
    <t>Закупка технической соли для посыпки тротуаров в гололед</t>
  </si>
  <si>
    <t>Товарный чек №б/н от 22.09.16; акт</t>
  </si>
  <si>
    <t>Октябрь 2016 г.</t>
  </si>
  <si>
    <t>Ремонтно-восстановительные работы на воротах в парковку</t>
  </si>
  <si>
    <t>Акт №26.09.2016г.</t>
  </si>
  <si>
    <t>Закупка и установка уплотнителей на вх.двери 1,2 под.</t>
  </si>
  <si>
    <t>Товарный чек №2 от 14.10.16; акт</t>
  </si>
  <si>
    <t>Обслуживание ДВК</t>
  </si>
  <si>
    <t>Договор, акты</t>
  </si>
  <si>
    <t>СМУ-62</t>
  </si>
  <si>
    <t>Передвижение денежных средств по ул. Университетская Набережная, 13   в  2016 г.</t>
  </si>
  <si>
    <t>Остаток на 01.01.2016 г.</t>
  </si>
  <si>
    <t>Поступление от кв.№40 за установку огорождения</t>
  </si>
  <si>
    <t xml:space="preserve">
I. РАБОТЫ И УСЛУГИ ПО СОДЕРЖАНИЮ И РЕМОНТУ ОБЩЕГО ИМУЩЕСТВА В МНОГОКВАРТИРНОМ ДОМЕ</t>
  </si>
  <si>
    <t>Управляющая организация: АНО "Центр ТСЖ"</t>
  </si>
  <si>
    <t>Техническое обслуживание дома (Авар. - дисп. Служба, электрики, слесаря)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</si>
  <si>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</si>
  <si>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</si>
  <si>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</si>
  <si>
    <t>Задолженность (-) или переплата (+) по оплате коммунальных услуг потребителями, руб. на 31.12.2016г.</t>
  </si>
  <si>
    <r>
      <t>м</t>
    </r>
    <r>
      <rPr>
        <sz val="12"/>
        <rFont val="Tahoma"/>
        <family val="2"/>
        <charset val="204"/>
      </rPr>
      <t>³</t>
    </r>
  </si>
  <si>
    <r>
      <t>Объем ресурсов затраченных на крыш. котельной: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газ</t>
    </r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</si>
  <si>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01.01.2016 г. по 31.12.2016 г.</t>
  </si>
  <si>
    <t>Поступление, руб. с 01.01.16г. по 31.12.16г. с других адресов</t>
  </si>
  <si>
    <t>Остаток на  01.01. 2017 г.</t>
  </si>
  <si>
    <t xml:space="preserve">На 01.11.2017 год. </t>
  </si>
  <si>
    <t xml:space="preserve">Главный бухгалтер АНО "Центр ТСЖ"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</si>
</sst>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name val="Arial"/>
    </font>
    <font>
      <sz val="10"/>
      <color indexed="10"/>
      <name val="Arial"/>
      <family val="2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sz val="10"/>
      <color indexed="10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Cambria"/>
      <family val="1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6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0" fillId="0" borderId="0" xfId="0" applyFont="1"/>
    <xf numFmtId="0" fontId="40" fillId="0" borderId="0" xfId="0" applyFont="1" applyBorder="1"/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1"/>
    <xf numFmtId="0" fontId="9" fillId="0" borderId="0" xfId="1" applyBorder="1" applyAlignment="1">
      <alignment wrapText="1"/>
    </xf>
    <xf numFmtId="0" fontId="40" fillId="0" borderId="0" xfId="1" applyFont="1" applyAlignment="1">
      <alignment wrapText="1"/>
    </xf>
    <xf numFmtId="0" fontId="41" fillId="0" borderId="0" xfId="1" applyFont="1"/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Border="1"/>
    <xf numFmtId="0" fontId="41" fillId="0" borderId="0" xfId="1" applyFont="1" applyAlignment="1">
      <alignment wrapText="1"/>
    </xf>
    <xf numFmtId="0" fontId="41" fillId="0" borderId="0" xfId="1" applyFont="1" applyAlignment="1">
      <alignment horizontal="center" wrapText="1"/>
    </xf>
    <xf numFmtId="0" fontId="41" fillId="0" borderId="11" xfId="1" applyFont="1" applyBorder="1"/>
    <xf numFmtId="0" fontId="46" fillId="0" borderId="0" xfId="1" applyFont="1" applyBorder="1" applyAlignment="1">
      <alignment wrapText="1"/>
    </xf>
    <xf numFmtId="0" fontId="57" fillId="0" borderId="0" xfId="1" applyFont="1" applyBorder="1" applyAlignment="1">
      <alignment horizontal="center" wrapText="1"/>
    </xf>
    <xf numFmtId="0" fontId="57" fillId="0" borderId="0" xfId="1" applyFont="1" applyBorder="1" applyAlignment="1">
      <alignment wrapText="1"/>
    </xf>
    <xf numFmtId="0" fontId="58" fillId="0" borderId="0" xfId="1" applyFont="1" applyBorder="1" applyAlignment="1">
      <alignment wrapText="1"/>
    </xf>
    <xf numFmtId="0" fontId="58" fillId="0" borderId="0" xfId="1" applyFont="1" applyBorder="1" applyAlignment="1">
      <alignment horizontal="center" wrapText="1"/>
    </xf>
    <xf numFmtId="0" fontId="55" fillId="0" borderId="0" xfId="1" applyFont="1" applyBorder="1" applyAlignment="1">
      <alignment horizontal="center" wrapText="1"/>
    </xf>
    <xf numFmtId="0" fontId="41" fillId="0" borderId="0" xfId="1" applyFont="1" applyBorder="1"/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1" fillId="2" borderId="1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wrapText="1"/>
    </xf>
    <xf numFmtId="0" fontId="41" fillId="0" borderId="1" xfId="1" applyFont="1" applyBorder="1" applyAlignment="1">
      <alignment horizontal="left" wrapText="1"/>
    </xf>
    <xf numFmtId="0" fontId="41" fillId="0" borderId="1" xfId="2" applyFont="1" applyBorder="1" applyAlignment="1">
      <alignment horizontal="left" wrapText="1"/>
    </xf>
    <xf numFmtId="0" fontId="41" fillId="34" borderId="11" xfId="1" applyFont="1" applyFill="1" applyBorder="1" applyAlignment="1">
      <alignment horizontal="left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4" fillId="0" borderId="0" xfId="1" applyFont="1" applyAlignment="1">
      <alignment horizontal="center" vertical="center" wrapText="1"/>
    </xf>
    <xf numFmtId="0" fontId="44" fillId="2" borderId="0" xfId="1" applyFont="1" applyFill="1" applyAlignment="1">
      <alignment horizontal="center" vertical="center" wrapText="1"/>
    </xf>
    <xf numFmtId="0" fontId="44" fillId="2" borderId="0" xfId="1" applyFont="1" applyFill="1" applyBorder="1" applyAlignment="1">
      <alignment horizontal="center" wrapText="1"/>
    </xf>
    <xf numFmtId="0" fontId="44" fillId="2" borderId="0" xfId="1" applyFont="1" applyFill="1" applyBorder="1" applyAlignment="1">
      <alignment wrapText="1"/>
    </xf>
    <xf numFmtId="0" fontId="44" fillId="2" borderId="1" xfId="1" applyFont="1" applyFill="1" applyBorder="1" applyAlignment="1">
      <alignment horizontal="center" wrapText="1"/>
    </xf>
    <xf numFmtId="0" fontId="44" fillId="0" borderId="1" xfId="1" applyFont="1" applyBorder="1" applyAlignment="1">
      <alignment horizontal="center" wrapText="1"/>
    </xf>
    <xf numFmtId="0" fontId="44" fillId="2" borderId="0" xfId="1" applyFont="1" applyFill="1" applyBorder="1" applyAlignment="1">
      <alignment horizontal="left" wrapText="1"/>
    </xf>
    <xf numFmtId="0" fontId="44" fillId="0" borderId="0" xfId="1" applyFont="1" applyAlignment="1">
      <alignment horizontal="center" wrapText="1"/>
    </xf>
    <xf numFmtId="0" fontId="44" fillId="2" borderId="0" xfId="0" applyFont="1" applyFill="1" applyBorder="1" applyAlignment="1">
      <alignment horizontal="left" wrapText="1"/>
    </xf>
    <xf numFmtId="0" fontId="44" fillId="2" borderId="0" xfId="1" applyFont="1" applyFill="1" applyAlignment="1">
      <alignment horizontal="left" vertical="center" wrapText="1"/>
    </xf>
    <xf numFmtId="0" fontId="59" fillId="0" borderId="0" xfId="1" applyFont="1" applyAlignment="1">
      <alignment horizontal="center"/>
    </xf>
    <xf numFmtId="0" fontId="45" fillId="0" borderId="0" xfId="1" applyFont="1" applyBorder="1" applyAlignment="1">
      <alignment horizontal="center" wrapText="1"/>
    </xf>
    <xf numFmtId="0" fontId="60" fillId="35" borderId="17" xfId="0" applyFont="1" applyFill="1" applyBorder="1" applyAlignment="1">
      <alignment horizontal="center" vertical="top" wrapText="1"/>
    </xf>
    <xf numFmtId="0" fontId="60" fillId="35" borderId="18" xfId="0" applyFont="1" applyFill="1" applyBorder="1" applyAlignment="1">
      <alignment horizontal="center" vertical="top" wrapText="1"/>
    </xf>
    <xf numFmtId="0" fontId="60" fillId="35" borderId="19" xfId="0" applyFont="1" applyFill="1" applyBorder="1" applyAlignment="1">
      <alignment horizontal="center" vertical="top" wrapText="1"/>
    </xf>
    <xf numFmtId="0" fontId="60" fillId="35" borderId="20" xfId="0" applyFont="1" applyFill="1" applyBorder="1" applyAlignment="1">
      <alignment horizontal="center" vertical="top" wrapText="1"/>
    </xf>
    <xf numFmtId="0" fontId="60" fillId="35" borderId="17" xfId="0" applyFont="1" applyFill="1" applyBorder="1" applyAlignment="1">
      <alignment horizontal="center" vertical="top" wrapText="1"/>
    </xf>
    <xf numFmtId="0" fontId="60" fillId="35" borderId="27" xfId="0" applyFont="1" applyFill="1" applyBorder="1" applyAlignment="1">
      <alignment horizontal="center" vertical="top" wrapText="1"/>
    </xf>
    <xf numFmtId="0" fontId="60" fillId="35" borderId="21" xfId="0" applyFont="1" applyFill="1" applyBorder="1" applyAlignment="1">
      <alignment horizontal="center" vertical="top" wrapText="1"/>
    </xf>
    <xf numFmtId="0" fontId="60" fillId="35" borderId="22" xfId="0" applyFont="1" applyFill="1" applyBorder="1" applyAlignment="1">
      <alignment horizontal="center" vertical="top" wrapText="1"/>
    </xf>
    <xf numFmtId="0" fontId="60" fillId="35" borderId="21" xfId="0" applyFont="1" applyFill="1" applyBorder="1" applyAlignment="1">
      <alignment horizontal="center" vertical="top" wrapText="1"/>
    </xf>
    <xf numFmtId="0" fontId="60" fillId="35" borderId="21" xfId="0" applyFont="1" applyFill="1" applyBorder="1" applyAlignment="1">
      <alignment vertical="top" wrapText="1"/>
    </xf>
    <xf numFmtId="0" fontId="60" fillId="35" borderId="27" xfId="0" applyFont="1" applyFill="1" applyBorder="1" applyAlignment="1">
      <alignment horizontal="center" vertical="top" wrapText="1"/>
    </xf>
    <xf numFmtId="0" fontId="62" fillId="35" borderId="23" xfId="0" applyFont="1" applyFill="1" applyBorder="1" applyAlignment="1">
      <alignment horizontal="center" vertical="top" wrapText="1"/>
    </xf>
    <xf numFmtId="0" fontId="63" fillId="35" borderId="27" xfId="0" applyFont="1" applyFill="1" applyBorder="1" applyAlignment="1">
      <alignment horizontal="center"/>
    </xf>
    <xf numFmtId="0" fontId="60" fillId="35" borderId="23" xfId="0" applyFont="1" applyFill="1" applyBorder="1" applyAlignment="1">
      <alignment vertical="top" wrapText="1"/>
    </xf>
    <xf numFmtId="0" fontId="60" fillId="35" borderId="23" xfId="0" applyFont="1" applyFill="1" applyBorder="1" applyAlignment="1">
      <alignment horizontal="center" vertical="top" wrapText="1"/>
    </xf>
    <xf numFmtId="0" fontId="62" fillId="35" borderId="27" xfId="0" applyFont="1" applyFill="1" applyBorder="1" applyAlignment="1">
      <alignment horizontal="center" vertical="top" wrapText="1"/>
    </xf>
    <xf numFmtId="0" fontId="60" fillId="35" borderId="0" xfId="0" applyFont="1" applyFill="1" applyBorder="1" applyAlignment="1">
      <alignment horizontal="center" vertical="top" wrapText="1"/>
    </xf>
    <xf numFmtId="0" fontId="64" fillId="35" borderId="27" xfId="0" applyFont="1" applyFill="1" applyBorder="1" applyAlignment="1">
      <alignment vertical="top" wrapText="1"/>
    </xf>
    <xf numFmtId="0" fontId="60" fillId="35" borderId="13" xfId="0" applyFont="1" applyFill="1" applyBorder="1" applyAlignment="1">
      <alignment horizontal="center" vertical="top" wrapText="1"/>
    </xf>
    <xf numFmtId="0" fontId="60" fillId="35" borderId="27" xfId="0" applyFont="1" applyFill="1" applyBorder="1" applyAlignment="1">
      <alignment horizontal="right" vertical="top" wrapText="1"/>
    </xf>
    <xf numFmtId="0" fontId="60" fillId="35" borderId="12" xfId="0" applyFont="1" applyFill="1" applyBorder="1" applyAlignment="1">
      <alignment horizontal="right" vertical="top" wrapText="1"/>
    </xf>
    <xf numFmtId="0" fontId="60" fillId="35" borderId="12" xfId="0" applyFont="1" applyFill="1" applyBorder="1" applyAlignment="1">
      <alignment horizontal="center" vertical="top" wrapText="1"/>
    </xf>
    <xf numFmtId="0" fontId="60" fillId="35" borderId="24" xfId="0" applyFont="1" applyFill="1" applyBorder="1" applyAlignment="1">
      <alignment vertical="top" wrapText="1"/>
    </xf>
    <xf numFmtId="0" fontId="60" fillId="35" borderId="23" xfId="0" applyFont="1" applyFill="1" applyBorder="1" applyAlignment="1">
      <alignment horizontal="center" vertical="top" wrapText="1"/>
    </xf>
    <xf numFmtId="0" fontId="60" fillId="35" borderId="25" xfId="0" applyFont="1" applyFill="1" applyBorder="1" applyAlignment="1">
      <alignment horizontal="center" vertical="top" wrapText="1"/>
    </xf>
    <xf numFmtId="0" fontId="60" fillId="35" borderId="22" xfId="0" applyFont="1" applyFill="1" applyBorder="1" applyAlignment="1">
      <alignment vertical="top" wrapText="1"/>
    </xf>
    <xf numFmtId="0" fontId="60" fillId="35" borderId="26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4" fillId="0" borderId="0" xfId="0" applyNumberFormat="1" applyFont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3" fillId="0" borderId="27" xfId="0" applyFont="1" applyBorder="1"/>
    <xf numFmtId="0" fontId="46" fillId="0" borderId="27" xfId="0" applyFont="1" applyBorder="1" applyAlignment="1">
      <alignment horizontal="center" wrapText="1"/>
    </xf>
    <xf numFmtId="0" fontId="41" fillId="0" borderId="27" xfId="0" applyFont="1" applyBorder="1" applyAlignment="1">
      <alignment wrapText="1"/>
    </xf>
    <xf numFmtId="0" fontId="43" fillId="0" borderId="27" xfId="0" applyFont="1" applyBorder="1" applyAlignment="1">
      <alignment horizontal="center" wrapText="1"/>
    </xf>
    <xf numFmtId="0" fontId="45" fillId="0" borderId="27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2" fillId="0" borderId="27" xfId="0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46" fillId="0" borderId="27" xfId="0" applyFont="1" applyBorder="1" applyAlignment="1">
      <alignment horizontal="left" wrapText="1"/>
    </xf>
    <xf numFmtId="0" fontId="42" fillId="0" borderId="27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7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wrapText="1"/>
    </xf>
    <xf numFmtId="0" fontId="50" fillId="0" borderId="27" xfId="0" applyFont="1" applyBorder="1" applyAlignment="1">
      <alignment horizontal="center" wrapText="1"/>
    </xf>
    <xf numFmtId="0" fontId="51" fillId="0" borderId="27" xfId="0" applyFont="1" applyBorder="1" applyAlignment="1">
      <alignment wrapText="1"/>
    </xf>
    <xf numFmtId="0" fontId="48" fillId="0" borderId="27" xfId="0" applyFont="1" applyBorder="1" applyAlignment="1">
      <alignment horizontal="center" wrapText="1"/>
    </xf>
    <xf numFmtId="0" fontId="52" fillId="0" borderId="27" xfId="0" applyFont="1" applyBorder="1"/>
    <xf numFmtId="0" fontId="52" fillId="0" borderId="27" xfId="0" applyFont="1" applyBorder="1" applyAlignment="1">
      <alignment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wrapText="1"/>
    </xf>
    <xf numFmtId="0" fontId="54" fillId="0" borderId="27" xfId="0" applyFont="1" applyBorder="1" applyAlignment="1">
      <alignment horizontal="center" wrapText="1"/>
    </xf>
    <xf numFmtId="0" fontId="44" fillId="0" borderId="27" xfId="0" applyFont="1" applyBorder="1" applyAlignment="1">
      <alignment wrapText="1"/>
    </xf>
    <xf numFmtId="0" fontId="44" fillId="0" borderId="27" xfId="0" applyFont="1" applyBorder="1"/>
    <xf numFmtId="0" fontId="51" fillId="0" borderId="27" xfId="0" applyFont="1" applyBorder="1" applyAlignment="1">
      <alignment horizontal="center" wrapText="1"/>
    </xf>
    <xf numFmtId="0" fontId="41" fillId="0" borderId="27" xfId="0" applyFont="1" applyBorder="1"/>
    <xf numFmtId="0" fontId="46" fillId="0" borderId="15" xfId="0" applyFont="1" applyBorder="1" applyAlignment="1">
      <alignment horizontal="left" wrapText="1"/>
    </xf>
    <xf numFmtId="0" fontId="55" fillId="0" borderId="27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44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 wrapText="1"/>
    </xf>
    <xf numFmtId="0" fontId="47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8" fillId="0" borderId="27" xfId="0" applyFont="1" applyBorder="1"/>
    <xf numFmtId="0" fontId="48" fillId="0" borderId="2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27" xfId="0" applyFont="1" applyBorder="1" applyAlignment="1"/>
    <xf numFmtId="0" fontId="43" fillId="0" borderId="0" xfId="0" applyFont="1" applyAlignment="1"/>
    <xf numFmtId="0" fontId="66" fillId="0" borderId="0" xfId="0" applyFont="1" applyAlignment="1"/>
    <xf numFmtId="0" fontId="43" fillId="0" borderId="0" xfId="0" applyFont="1" applyAlignment="1">
      <alignment horizontal="center"/>
    </xf>
    <xf numFmtId="0" fontId="48" fillId="35" borderId="27" xfId="0" applyFont="1" applyFill="1" applyBorder="1" applyAlignment="1">
      <alignment horizontal="center"/>
    </xf>
    <xf numFmtId="164" fontId="1" fillId="35" borderId="28" xfId="152" applyNumberFormat="1" applyFont="1" applyFill="1" applyBorder="1" applyAlignment="1" applyProtection="1"/>
    <xf numFmtId="0" fontId="41" fillId="35" borderId="11" xfId="1" applyFont="1" applyFill="1" applyBorder="1" applyAlignment="1">
      <alignment horizontal="center"/>
    </xf>
    <xf numFmtId="164" fontId="41" fillId="35" borderId="11" xfId="1" applyNumberFormat="1" applyFont="1" applyFill="1" applyBorder="1" applyAlignment="1">
      <alignment horizontal="center" wrapText="1"/>
    </xf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  <xf numFmtId="164" fontId="1" fillId="35" borderId="28" xfId="152" applyNumberFormat="1" applyFont="1" applyFill="1" applyBorder="1" applyAlignment="1" applyProtection="1"/>
  </cellXfs>
  <cellStyles count="166">
    <cellStyle name="20% - Акцент1" xfId="20" builtinId="30" customBuiltin="1"/>
    <cellStyle name="20% - Акцент1 2" xfId="47"/>
    <cellStyle name="20% - Акцент1 3" xfId="61"/>
    <cellStyle name="20% - Акцент1 4" xfId="75"/>
    <cellStyle name="20% - Акцент1 5" xfId="89"/>
    <cellStyle name="20% - Акцент1 6" xfId="115"/>
    <cellStyle name="20% - Акцент1 7" xfId="140"/>
    <cellStyle name="20% - Акцент1 8" xfId="154"/>
    <cellStyle name="20% - Акцент2" xfId="24" builtinId="34" customBuiltin="1"/>
    <cellStyle name="20% - Акцент2 2" xfId="49"/>
    <cellStyle name="20% - Акцент2 3" xfId="63"/>
    <cellStyle name="20% - Акцент2 4" xfId="77"/>
    <cellStyle name="20% - Акцент2 5" xfId="91"/>
    <cellStyle name="20% - Акцент2 6" xfId="119"/>
    <cellStyle name="20% - Акцент2 7" xfId="142"/>
    <cellStyle name="20% - Акцент2 8" xfId="156"/>
    <cellStyle name="20% - Акцент3" xfId="28" builtinId="38" customBuiltin="1"/>
    <cellStyle name="20% - Акцент3 2" xfId="51"/>
    <cellStyle name="20% - Акцент3 3" xfId="65"/>
    <cellStyle name="20% - Акцент3 4" xfId="79"/>
    <cellStyle name="20% - Акцент3 5" xfId="93"/>
    <cellStyle name="20% - Акцент3 6" xfId="123"/>
    <cellStyle name="20% - Акцент3 7" xfId="144"/>
    <cellStyle name="20% - Акцент3 8" xfId="158"/>
    <cellStyle name="20% - Акцент4" xfId="32" builtinId="42" customBuiltin="1"/>
    <cellStyle name="20% - Акцент4 2" xfId="53"/>
    <cellStyle name="20% - Акцент4 3" xfId="67"/>
    <cellStyle name="20% - Акцент4 4" xfId="81"/>
    <cellStyle name="20% - Акцент4 5" xfId="95"/>
    <cellStyle name="20% - Акцент4 6" xfId="127"/>
    <cellStyle name="20% - Акцент4 7" xfId="146"/>
    <cellStyle name="20% - Акцент4 8" xfId="160"/>
    <cellStyle name="20% - Акцент5" xfId="36" builtinId="46" customBuiltin="1"/>
    <cellStyle name="20% - Акцент5 2" xfId="55"/>
    <cellStyle name="20% - Акцент5 3" xfId="69"/>
    <cellStyle name="20% - Акцент5 4" xfId="83"/>
    <cellStyle name="20% - Акцент5 5" xfId="97"/>
    <cellStyle name="20% - Акцент5 6" xfId="131"/>
    <cellStyle name="20% - Акцент5 7" xfId="148"/>
    <cellStyle name="20% - Акцент5 8" xfId="162"/>
    <cellStyle name="20% - Акцент6" xfId="40" builtinId="50" customBuiltin="1"/>
    <cellStyle name="20% - Акцент6 2" xfId="57"/>
    <cellStyle name="20% - Акцент6 3" xfId="71"/>
    <cellStyle name="20% - Акцент6 4" xfId="85"/>
    <cellStyle name="20% - Акцент6 5" xfId="99"/>
    <cellStyle name="20% - Акцент6 6" xfId="135"/>
    <cellStyle name="20% - Акцент6 7" xfId="150"/>
    <cellStyle name="20% - Акцент6 8" xfId="164"/>
    <cellStyle name="40% - Акцент1" xfId="21" builtinId="31" customBuiltin="1"/>
    <cellStyle name="40% - Акцент1 2" xfId="48"/>
    <cellStyle name="40% - Акцент1 3" xfId="62"/>
    <cellStyle name="40% - Акцент1 4" xfId="76"/>
    <cellStyle name="40% - Акцент1 5" xfId="90"/>
    <cellStyle name="40% - Акцент1 6" xfId="116"/>
    <cellStyle name="40% - Акцент1 7" xfId="141"/>
    <cellStyle name="40% - Акцент1 8" xfId="155"/>
    <cellStyle name="40% - Акцент2" xfId="25" builtinId="35" customBuiltin="1"/>
    <cellStyle name="40% - Акцент2 2" xfId="50"/>
    <cellStyle name="40% - Акцент2 3" xfId="64"/>
    <cellStyle name="40% - Акцент2 4" xfId="78"/>
    <cellStyle name="40% - Акцент2 5" xfId="92"/>
    <cellStyle name="40% - Акцент2 6" xfId="120"/>
    <cellStyle name="40% - Акцент2 7" xfId="143"/>
    <cellStyle name="40% - Акцент2 8" xfId="157"/>
    <cellStyle name="40% - Акцент3" xfId="29" builtinId="39" customBuiltin="1"/>
    <cellStyle name="40% - Акцент3 2" xfId="52"/>
    <cellStyle name="40% - Акцент3 3" xfId="66"/>
    <cellStyle name="40% - Акцент3 4" xfId="80"/>
    <cellStyle name="40% - Акцент3 5" xfId="94"/>
    <cellStyle name="40% - Акцент3 6" xfId="124"/>
    <cellStyle name="40% - Акцент3 7" xfId="145"/>
    <cellStyle name="40% - Акцент3 8" xfId="159"/>
    <cellStyle name="40% - Акцент4" xfId="33" builtinId="43" customBuiltin="1"/>
    <cellStyle name="40% - Акцент4 2" xfId="54"/>
    <cellStyle name="40% - Акцент4 3" xfId="68"/>
    <cellStyle name="40% - Акцент4 4" xfId="82"/>
    <cellStyle name="40% - Акцент4 5" xfId="96"/>
    <cellStyle name="40% - Акцент4 6" xfId="128"/>
    <cellStyle name="40% - Акцент4 7" xfId="147"/>
    <cellStyle name="40% - Акцент4 8" xfId="161"/>
    <cellStyle name="40% - Акцент5" xfId="37" builtinId="47" customBuiltin="1"/>
    <cellStyle name="40% - Акцент5 2" xfId="56"/>
    <cellStyle name="40% - Акцент5 3" xfId="70"/>
    <cellStyle name="40% - Акцент5 4" xfId="84"/>
    <cellStyle name="40% - Акцент5 5" xfId="98"/>
    <cellStyle name="40% - Акцент5 6" xfId="132"/>
    <cellStyle name="40% - Акцент5 7" xfId="149"/>
    <cellStyle name="40% - Акцент5 8" xfId="163"/>
    <cellStyle name="40% - Акцент6" xfId="41" builtinId="51" customBuiltin="1"/>
    <cellStyle name="40% - Акцент6 2" xfId="58"/>
    <cellStyle name="40% - Акцент6 3" xfId="72"/>
    <cellStyle name="40% - Акцент6 4" xfId="86"/>
    <cellStyle name="40% - Акцент6 5" xfId="100"/>
    <cellStyle name="40% - Акцент6 6" xfId="136"/>
    <cellStyle name="40% - Акцент6 7" xfId="151"/>
    <cellStyle name="40% - Акцент6 8" xfId="165"/>
    <cellStyle name="60% - Акцент1" xfId="22" builtinId="32" customBuiltin="1"/>
    <cellStyle name="60% - Акцент1 2" xfId="117"/>
    <cellStyle name="60% - Акцент2" xfId="26" builtinId="36" customBuiltin="1"/>
    <cellStyle name="60% - Акцент2 2" xfId="121"/>
    <cellStyle name="60% - Акцент3" xfId="30" builtinId="40" customBuiltin="1"/>
    <cellStyle name="60% - Акцент3 2" xfId="125"/>
    <cellStyle name="60% - Акцент4" xfId="34" builtinId="44" customBuiltin="1"/>
    <cellStyle name="60% - Акцент4 2" xfId="129"/>
    <cellStyle name="60% - Акцент5" xfId="38" builtinId="48" customBuiltin="1"/>
    <cellStyle name="60% - Акцент5 2" xfId="133"/>
    <cellStyle name="60% - Акцент6" xfId="42" builtinId="52" customBuiltin="1"/>
    <cellStyle name="60% - Акцент6 2" xfId="137"/>
    <cellStyle name="Акцент1" xfId="19" builtinId="29" customBuiltin="1"/>
    <cellStyle name="Акцент1 2" xfId="114"/>
    <cellStyle name="Акцент2" xfId="23" builtinId="33" customBuiltin="1"/>
    <cellStyle name="Акцент2 2" xfId="118"/>
    <cellStyle name="Акцент3" xfId="27" builtinId="37" customBuiltin="1"/>
    <cellStyle name="Акцент3 2" xfId="122"/>
    <cellStyle name="Акцент4" xfId="31" builtinId="41" customBuiltin="1"/>
    <cellStyle name="Акцент4 2" xfId="126"/>
    <cellStyle name="Акцент5" xfId="35" builtinId="45" customBuiltin="1"/>
    <cellStyle name="Акцент5 2" xfId="130"/>
    <cellStyle name="Акцент6" xfId="39" builtinId="49" customBuiltin="1"/>
    <cellStyle name="Акцент6 2" xfId="134"/>
    <cellStyle name="Ввод " xfId="11" builtinId="20" customBuiltin="1"/>
    <cellStyle name="Ввод  2" xfId="105"/>
    <cellStyle name="Вывод" xfId="12" builtinId="21" customBuiltin="1"/>
    <cellStyle name="Вывод 2" xfId="106"/>
    <cellStyle name="Вычисление" xfId="13" builtinId="22" customBuiltin="1"/>
    <cellStyle name="Вычисление 2" xfId="107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113"/>
    <cellStyle name="Контрольная ячейка" xfId="15" builtinId="23" customBuiltin="1"/>
    <cellStyle name="Контрольная ячейка 2" xfId="109"/>
    <cellStyle name="Название" xfId="3" builtinId="15" customBuiltin="1"/>
    <cellStyle name="Нейтральный" xfId="10" builtinId="28" customBuiltin="1"/>
    <cellStyle name="Нейтральный 2" xfId="104"/>
    <cellStyle name="Обычный" xfId="0" builtinId="0"/>
    <cellStyle name="Обычный 10" xfId="138"/>
    <cellStyle name="Обычный 11" xfId="152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87"/>
    <cellStyle name="Обычный 9" xfId="101"/>
    <cellStyle name="Плохой" xfId="9" builtinId="27" customBuiltin="1"/>
    <cellStyle name="Плохой 2" xfId="103"/>
    <cellStyle name="Пояснение" xfId="17" builtinId="53" customBuiltin="1"/>
    <cellStyle name="Пояснение 2" xfId="112"/>
    <cellStyle name="Примечание 2" xfId="44"/>
    <cellStyle name="Примечание 3" xfId="46"/>
    <cellStyle name="Примечание 4" xfId="60"/>
    <cellStyle name="Примечание 5" xfId="74"/>
    <cellStyle name="Примечание 6" xfId="88"/>
    <cellStyle name="Примечание 7" xfId="111"/>
    <cellStyle name="Примечание 8" xfId="139"/>
    <cellStyle name="Примечание 9" xfId="153"/>
    <cellStyle name="Связанная ячейка" xfId="14" builtinId="24" customBuiltin="1"/>
    <cellStyle name="Связанная ячейка 2" xfId="108"/>
    <cellStyle name="Текст предупреждения" xfId="16" builtinId="11" customBuiltin="1"/>
    <cellStyle name="Текст предупреждения 2" xfId="110"/>
    <cellStyle name="Хороший" xfId="8" builtinId="26" customBuiltin="1"/>
    <cellStyle name="Хороший 2" xfId="10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6" sqref="K16"/>
    </sheetView>
  </sheetViews>
  <sheetFormatPr defaultRowHeight="15" x14ac:dyDescent="0.25"/>
  <cols>
    <col min="1" max="1" width="7" customWidth="1"/>
    <col min="2" max="2" width="34.5703125" customWidth="1"/>
    <col min="3" max="3" width="7.7109375" style="1" customWidth="1"/>
    <col min="4" max="4" width="15.28515625" customWidth="1"/>
    <col min="5" max="5" width="12.7109375" customWidth="1"/>
    <col min="6" max="6" width="15.7109375" customWidth="1"/>
    <col min="7" max="7" width="14.28515625" customWidth="1"/>
    <col min="8" max="8" width="16.85546875" customWidth="1"/>
    <col min="9" max="9" width="18.28515625" customWidth="1"/>
  </cols>
  <sheetData>
    <row r="1" spans="1:9" ht="19.5" customHeight="1" x14ac:dyDescent="0.25">
      <c r="A1" s="41" t="s">
        <v>10</v>
      </c>
      <c r="B1" s="41"/>
      <c r="C1" s="41"/>
      <c r="D1" s="41"/>
      <c r="E1" s="41"/>
      <c r="F1" s="41"/>
      <c r="G1" s="32"/>
      <c r="H1" s="32"/>
      <c r="I1" s="32"/>
    </row>
    <row r="2" spans="1:9" ht="22.5" customHeight="1" x14ac:dyDescent="0.25">
      <c r="A2" s="41" t="s">
        <v>11</v>
      </c>
      <c r="B2" s="41"/>
      <c r="C2" s="41"/>
      <c r="D2" s="41"/>
      <c r="E2" s="41"/>
      <c r="F2" s="41"/>
      <c r="G2" s="32"/>
      <c r="H2" s="32"/>
      <c r="I2" s="32"/>
    </row>
    <row r="3" spans="1:9" ht="19.5" customHeight="1" x14ac:dyDescent="0.25">
      <c r="A3" s="41" t="s">
        <v>150</v>
      </c>
      <c r="B3" s="41"/>
      <c r="C3" s="41"/>
      <c r="D3" s="41"/>
      <c r="E3" s="41"/>
      <c r="F3" s="41"/>
      <c r="G3" s="32"/>
      <c r="H3" s="32"/>
      <c r="I3" s="32"/>
    </row>
    <row r="4" spans="1:9" x14ac:dyDescent="0.25">
      <c r="A4" s="16"/>
      <c r="B4" s="15"/>
      <c r="C4" s="16"/>
      <c r="D4" s="16"/>
      <c r="E4" s="16"/>
      <c r="F4" s="16"/>
      <c r="G4" s="32"/>
      <c r="H4" s="32"/>
      <c r="I4" s="32"/>
    </row>
    <row r="5" spans="1:9" ht="21" customHeight="1" x14ac:dyDescent="0.25">
      <c r="A5" s="43" t="s">
        <v>148</v>
      </c>
      <c r="B5" s="43"/>
      <c r="C5" s="43"/>
      <c r="D5" s="43"/>
      <c r="E5" s="43"/>
      <c r="F5" s="43"/>
      <c r="G5" s="32"/>
      <c r="H5" s="32"/>
      <c r="I5" s="32"/>
    </row>
    <row r="6" spans="1:9" ht="9" customHeight="1" x14ac:dyDescent="0.25">
      <c r="A6" s="34"/>
      <c r="B6" s="34"/>
      <c r="C6" s="34"/>
      <c r="D6" s="34"/>
      <c r="E6" s="34"/>
      <c r="F6" s="34"/>
      <c r="G6" s="32"/>
      <c r="H6" s="32"/>
      <c r="I6" s="32"/>
    </row>
    <row r="7" spans="1:9" ht="9" customHeight="1" x14ac:dyDescent="0.25">
      <c r="A7" s="43" t="s">
        <v>18</v>
      </c>
      <c r="B7" s="43"/>
      <c r="C7" s="43"/>
      <c r="D7" s="43"/>
      <c r="E7" s="43"/>
      <c r="F7" s="35"/>
      <c r="G7" s="32"/>
      <c r="H7" s="32"/>
      <c r="I7" s="32"/>
    </row>
    <row r="8" spans="1:9" ht="4.5" hidden="1" customHeight="1" x14ac:dyDescent="0.25">
      <c r="A8" s="40" t="s">
        <v>147</v>
      </c>
      <c r="B8" s="40"/>
      <c r="C8" s="40"/>
      <c r="D8" s="40"/>
      <c r="E8" s="40"/>
      <c r="F8" s="40"/>
      <c r="G8" s="32"/>
      <c r="H8" s="32"/>
      <c r="I8" s="32"/>
    </row>
    <row r="9" spans="1:9" ht="2.25" customHeight="1" x14ac:dyDescent="0.25">
      <c r="A9" s="36"/>
      <c r="B9" s="37"/>
      <c r="C9" s="36"/>
      <c r="D9" s="36"/>
      <c r="E9" s="36"/>
      <c r="F9" s="36"/>
      <c r="G9" s="32"/>
      <c r="H9" s="32"/>
      <c r="I9" s="32"/>
    </row>
    <row r="10" spans="1:9" ht="22.5" customHeight="1" x14ac:dyDescent="0.25">
      <c r="A10" s="42" t="s">
        <v>147</v>
      </c>
      <c r="B10" s="42"/>
      <c r="C10" s="42"/>
      <c r="D10" s="42"/>
      <c r="E10" s="42"/>
      <c r="F10" s="42"/>
      <c r="G10" s="32"/>
      <c r="H10" s="32"/>
      <c r="I10" s="32"/>
    </row>
    <row r="11" spans="1:9" ht="78" customHeight="1" x14ac:dyDescent="0.25">
      <c r="A11" s="27" t="s">
        <v>0</v>
      </c>
      <c r="B11" s="27" t="s">
        <v>1</v>
      </c>
      <c r="C11" s="27" t="s">
        <v>2</v>
      </c>
      <c r="D11" s="27" t="s">
        <v>151</v>
      </c>
      <c r="E11" s="27" t="s">
        <v>152</v>
      </c>
      <c r="F11" s="27" t="s">
        <v>3</v>
      </c>
      <c r="G11" s="32"/>
      <c r="H11" s="32"/>
      <c r="I11" s="32"/>
    </row>
    <row r="12" spans="1:9" ht="19.5" customHeight="1" x14ac:dyDescent="0.25">
      <c r="A12" s="38" t="s">
        <v>4</v>
      </c>
      <c r="B12" s="39"/>
      <c r="C12" s="38"/>
      <c r="D12" s="38"/>
      <c r="E12" s="38"/>
      <c r="F12" s="38"/>
      <c r="G12" s="32"/>
      <c r="H12" s="32"/>
      <c r="I12" s="32"/>
    </row>
    <row r="13" spans="1:9" ht="25.5" customHeight="1" x14ac:dyDescent="0.25">
      <c r="A13" s="28">
        <v>1</v>
      </c>
      <c r="B13" s="29" t="s">
        <v>6</v>
      </c>
      <c r="C13" s="137">
        <v>2.25</v>
      </c>
      <c r="D13" s="139">
        <v>181070.37</v>
      </c>
      <c r="E13" s="139">
        <v>175762.25</v>
      </c>
      <c r="F13" s="139">
        <v>5308.12</v>
      </c>
      <c r="G13" s="32"/>
      <c r="H13" s="32"/>
      <c r="I13" s="32"/>
    </row>
    <row r="14" spans="1:9" ht="25.5" customHeight="1" x14ac:dyDescent="0.25">
      <c r="A14" s="28">
        <v>2</v>
      </c>
      <c r="B14" s="29" t="s">
        <v>5</v>
      </c>
      <c r="C14" s="137">
        <v>0.38</v>
      </c>
      <c r="D14" s="144">
        <v>30581.01</v>
      </c>
      <c r="E14" s="144">
        <v>29684.52</v>
      </c>
      <c r="F14" s="144">
        <v>896.49</v>
      </c>
      <c r="G14" s="32"/>
      <c r="H14" s="32"/>
      <c r="I14" s="32"/>
    </row>
    <row r="15" spans="1:9" ht="25.5" customHeight="1" x14ac:dyDescent="0.25">
      <c r="A15" s="28">
        <v>3</v>
      </c>
      <c r="B15" s="29" t="s">
        <v>7</v>
      </c>
      <c r="C15" s="137">
        <v>1.83</v>
      </c>
      <c r="D15" s="145">
        <v>147270.24</v>
      </c>
      <c r="E15" s="145">
        <v>142952.92000000001</v>
      </c>
      <c r="F15" s="145">
        <v>4317.32</v>
      </c>
      <c r="G15" s="32"/>
      <c r="H15" s="32"/>
      <c r="I15" s="32"/>
    </row>
    <row r="16" spans="1:9" ht="34.5" customHeight="1" x14ac:dyDescent="0.25">
      <c r="A16" s="28">
        <v>4</v>
      </c>
      <c r="B16" s="30" t="s">
        <v>149</v>
      </c>
      <c r="C16" s="137">
        <v>4.4000000000000004</v>
      </c>
      <c r="D16" s="140">
        <v>354089.49</v>
      </c>
      <c r="E16" s="140">
        <v>343709.2</v>
      </c>
      <c r="F16" s="140">
        <v>10380.290000000001</v>
      </c>
      <c r="G16" s="32"/>
      <c r="H16" s="32"/>
      <c r="I16" s="32"/>
    </row>
    <row r="17" spans="1:9" ht="25.5" customHeight="1" x14ac:dyDescent="0.25">
      <c r="A17" s="28">
        <v>5</v>
      </c>
      <c r="B17" s="29" t="s">
        <v>13</v>
      </c>
      <c r="C17" s="137">
        <v>1.89</v>
      </c>
      <c r="D17" s="143">
        <v>152097.75</v>
      </c>
      <c r="E17" s="143">
        <v>147638.96</v>
      </c>
      <c r="F17" s="143">
        <v>4458.79</v>
      </c>
      <c r="G17" s="32"/>
      <c r="H17" s="32"/>
      <c r="I17" s="32"/>
    </row>
    <row r="18" spans="1:9" ht="25.5" customHeight="1" x14ac:dyDescent="0.25">
      <c r="A18" s="28">
        <v>6</v>
      </c>
      <c r="B18" s="29" t="s">
        <v>8</v>
      </c>
      <c r="C18" s="137">
        <v>1.76</v>
      </c>
      <c r="D18" s="141">
        <v>141635.43</v>
      </c>
      <c r="E18" s="141">
        <v>137483.32</v>
      </c>
      <c r="F18" s="141">
        <v>4152.1099999999997</v>
      </c>
      <c r="G18" s="32"/>
      <c r="H18" s="32"/>
      <c r="I18" s="32"/>
    </row>
    <row r="19" spans="1:9" ht="25.5" customHeight="1" x14ac:dyDescent="0.25">
      <c r="A19" s="28">
        <v>7</v>
      </c>
      <c r="B19" s="29" t="s">
        <v>9</v>
      </c>
      <c r="C19" s="137">
        <v>0.06</v>
      </c>
      <c r="D19" s="142">
        <v>4828.2</v>
      </c>
      <c r="E19" s="142">
        <v>4686.7</v>
      </c>
      <c r="F19" s="142">
        <v>141.5</v>
      </c>
      <c r="G19" s="32"/>
      <c r="H19" s="32"/>
      <c r="I19" s="32"/>
    </row>
    <row r="20" spans="1:9" ht="25.5" customHeight="1" x14ac:dyDescent="0.25">
      <c r="A20" s="28">
        <v>8</v>
      </c>
      <c r="B20" s="30" t="s">
        <v>14</v>
      </c>
      <c r="C20" s="137">
        <v>1.34</v>
      </c>
      <c r="D20" s="138">
        <v>106092.91</v>
      </c>
      <c r="E20" s="138">
        <v>102931.68</v>
      </c>
      <c r="F20" s="138">
        <v>3161.23</v>
      </c>
      <c r="G20" s="32"/>
      <c r="H20" s="32"/>
      <c r="I20" s="32"/>
    </row>
    <row r="21" spans="1:9" ht="25.5" customHeight="1" x14ac:dyDescent="0.25">
      <c r="A21" s="28">
        <v>9</v>
      </c>
      <c r="B21" s="30" t="s">
        <v>15</v>
      </c>
      <c r="C21" s="137">
        <v>2.94</v>
      </c>
      <c r="D21" s="135">
        <v>227073.94</v>
      </c>
      <c r="E21" s="135">
        <v>220137.96</v>
      </c>
      <c r="F21" s="135">
        <v>6935.98</v>
      </c>
      <c r="G21" s="32"/>
      <c r="H21" s="32"/>
      <c r="I21" s="32"/>
    </row>
    <row r="22" spans="1:9" ht="27.75" customHeight="1" x14ac:dyDescent="0.25">
      <c r="A22" s="28">
        <v>10</v>
      </c>
      <c r="B22" s="31" t="s">
        <v>19</v>
      </c>
      <c r="C22" s="137">
        <v>99.07</v>
      </c>
      <c r="D22" s="146">
        <v>14860.5</v>
      </c>
      <c r="E22" s="146">
        <v>14860.5</v>
      </c>
      <c r="F22" s="146">
        <v>0</v>
      </c>
      <c r="G22" s="32"/>
      <c r="H22" s="32"/>
      <c r="I22" s="32"/>
    </row>
    <row r="23" spans="1:9" ht="22.5" customHeight="1" x14ac:dyDescent="0.25">
      <c r="A23" s="28">
        <v>11</v>
      </c>
      <c r="B23" s="17" t="s">
        <v>16</v>
      </c>
      <c r="C23" s="136">
        <v>34</v>
      </c>
      <c r="D23" s="147">
        <v>19248</v>
      </c>
      <c r="E23" s="147">
        <v>19010</v>
      </c>
      <c r="F23" s="147">
        <v>238</v>
      </c>
      <c r="G23" s="32"/>
      <c r="H23" s="32"/>
      <c r="I23" s="32"/>
    </row>
    <row r="24" spans="1:9" ht="19.5" customHeight="1" x14ac:dyDescent="0.25">
      <c r="A24" s="28">
        <v>12</v>
      </c>
      <c r="B24" s="17" t="s">
        <v>17</v>
      </c>
      <c r="C24" s="136">
        <v>17</v>
      </c>
      <c r="D24" s="147">
        <v>7752</v>
      </c>
      <c r="E24" s="147">
        <v>7393.01</v>
      </c>
      <c r="F24" s="147">
        <v>358.99</v>
      </c>
      <c r="G24" s="32"/>
      <c r="H24" s="32"/>
      <c r="I24" s="32"/>
    </row>
    <row r="25" spans="1:9" ht="7.5" customHeight="1" x14ac:dyDescent="0.25">
      <c r="A25" s="32"/>
      <c r="B25" s="32"/>
      <c r="C25" s="33"/>
      <c r="D25" s="32"/>
      <c r="E25" s="32"/>
      <c r="F25" s="32"/>
      <c r="G25" s="32"/>
      <c r="H25" s="32"/>
      <c r="I25" s="32"/>
    </row>
    <row r="26" spans="1:9" ht="26.25" customHeight="1" x14ac:dyDescent="0.25">
      <c r="A26" s="40" t="s">
        <v>12</v>
      </c>
      <c r="B26" s="40"/>
      <c r="C26" s="40"/>
      <c r="D26" s="40"/>
      <c r="E26" s="40"/>
      <c r="F26" s="40"/>
      <c r="G26" s="32"/>
      <c r="H26" s="32"/>
      <c r="I26" s="32"/>
    </row>
    <row r="27" spans="1:9" ht="12.75" customHeight="1" thickBot="1" x14ac:dyDescent="0.3">
      <c r="A27" s="32"/>
      <c r="B27" s="32"/>
      <c r="C27" s="33"/>
      <c r="D27" s="32"/>
      <c r="E27" s="32"/>
      <c r="F27" s="32"/>
      <c r="G27" s="32"/>
      <c r="H27" s="32"/>
      <c r="I27" s="32"/>
    </row>
    <row r="28" spans="1:9" ht="15.75" customHeight="1" thickBot="1" x14ac:dyDescent="0.3">
      <c r="A28" s="46" t="s">
        <v>20</v>
      </c>
      <c r="B28" s="47" t="s">
        <v>21</v>
      </c>
      <c r="C28" s="47" t="s">
        <v>22</v>
      </c>
      <c r="D28" s="48" t="s">
        <v>23</v>
      </c>
      <c r="E28" s="49"/>
      <c r="F28" s="48" t="s">
        <v>24</v>
      </c>
      <c r="G28" s="49"/>
      <c r="H28" s="50" t="s">
        <v>25</v>
      </c>
      <c r="I28" s="51" t="s">
        <v>153</v>
      </c>
    </row>
    <row r="29" spans="1:9" ht="111" thickBot="1" x14ac:dyDescent="0.3">
      <c r="A29" s="52" t="s">
        <v>26</v>
      </c>
      <c r="B29" s="53"/>
      <c r="C29" s="53"/>
      <c r="D29" s="52" t="s">
        <v>73</v>
      </c>
      <c r="E29" s="52" t="s">
        <v>74</v>
      </c>
      <c r="F29" s="52" t="s">
        <v>27</v>
      </c>
      <c r="G29" s="52" t="s">
        <v>28</v>
      </c>
      <c r="H29" s="54"/>
      <c r="I29" s="51"/>
    </row>
    <row r="30" spans="1:9" ht="16.5" thickBot="1" x14ac:dyDescent="0.3">
      <c r="A30" s="52">
        <v>1</v>
      </c>
      <c r="B30" s="55" t="s">
        <v>29</v>
      </c>
      <c r="C30" s="52" t="s">
        <v>154</v>
      </c>
      <c r="D30" s="52">
        <v>20.6</v>
      </c>
      <c r="E30" s="52">
        <v>21.84</v>
      </c>
      <c r="F30" s="52">
        <v>5756</v>
      </c>
      <c r="G30" s="52">
        <v>121874.6</v>
      </c>
      <c r="H30" s="52">
        <f>G30+I30</f>
        <v>110622.31</v>
      </c>
      <c r="I30" s="56">
        <v>-11252.29</v>
      </c>
    </row>
    <row r="31" spans="1:9" ht="16.5" thickBot="1" x14ac:dyDescent="0.3">
      <c r="A31" s="52">
        <v>2</v>
      </c>
      <c r="B31" s="55" t="s">
        <v>30</v>
      </c>
      <c r="C31" s="52" t="s">
        <v>154</v>
      </c>
      <c r="D31" s="52">
        <v>17.71</v>
      </c>
      <c r="E31" s="52">
        <v>18.77</v>
      </c>
      <c r="F31" s="52">
        <v>8013</v>
      </c>
      <c r="G31" s="52">
        <v>145387.72</v>
      </c>
      <c r="H31" s="52">
        <f>G31+I31</f>
        <v>130976.53</v>
      </c>
      <c r="I31" s="56">
        <v>-14411.19</v>
      </c>
    </row>
    <row r="32" spans="1:9" ht="16.5" thickBot="1" x14ac:dyDescent="0.3">
      <c r="A32" s="52">
        <v>3</v>
      </c>
      <c r="B32" s="55" t="s">
        <v>31</v>
      </c>
      <c r="C32" s="52" t="s">
        <v>32</v>
      </c>
      <c r="D32" s="57" t="s">
        <v>33</v>
      </c>
      <c r="E32" s="57" t="s">
        <v>33</v>
      </c>
      <c r="F32" s="52">
        <v>2267</v>
      </c>
      <c r="G32" s="58">
        <v>239298.27</v>
      </c>
      <c r="H32" s="52">
        <f>G32+I32</f>
        <v>211857.22999999998</v>
      </c>
      <c r="I32" s="56">
        <v>-27441.040000000001</v>
      </c>
    </row>
    <row r="33" spans="1:9" ht="16.5" thickBot="1" x14ac:dyDescent="0.3">
      <c r="A33" s="52">
        <v>4</v>
      </c>
      <c r="B33" s="59" t="s">
        <v>34</v>
      </c>
      <c r="C33" s="60"/>
      <c r="D33" s="61" t="s">
        <v>33</v>
      </c>
      <c r="E33" s="61" t="s">
        <v>33</v>
      </c>
      <c r="F33" s="62"/>
      <c r="G33" s="60">
        <v>557517.09</v>
      </c>
      <c r="H33" s="52">
        <f>G33+I33</f>
        <v>443073.80999999994</v>
      </c>
      <c r="I33" s="56">
        <v>-114443.28</v>
      </c>
    </row>
    <row r="34" spans="1:9" ht="30" x14ac:dyDescent="0.25">
      <c r="A34" s="60" t="s">
        <v>35</v>
      </c>
      <c r="B34" s="63" t="s">
        <v>155</v>
      </c>
      <c r="C34" s="64" t="s">
        <v>32</v>
      </c>
      <c r="D34" s="56">
        <v>4.8600000000000003</v>
      </c>
      <c r="E34" s="56">
        <v>4.9800000000000004</v>
      </c>
      <c r="F34" s="58">
        <v>136707</v>
      </c>
      <c r="G34" s="56">
        <v>671616.18</v>
      </c>
      <c r="H34" s="62"/>
      <c r="I34" s="56"/>
    </row>
    <row r="35" spans="1:9" ht="15.75" x14ac:dyDescent="0.25">
      <c r="A35" s="60"/>
      <c r="B35" s="65" t="s">
        <v>75</v>
      </c>
      <c r="C35" s="64" t="s">
        <v>32</v>
      </c>
      <c r="D35" s="56">
        <v>20.6</v>
      </c>
      <c r="E35" s="56">
        <v>21.84</v>
      </c>
      <c r="F35" s="56">
        <v>2267</v>
      </c>
      <c r="G35" s="56">
        <v>48027</v>
      </c>
      <c r="H35" s="62"/>
      <c r="I35" s="56"/>
    </row>
    <row r="36" spans="1:9" ht="32.25" thickBot="1" x14ac:dyDescent="0.3">
      <c r="A36" s="60"/>
      <c r="B36" s="66" t="s">
        <v>76</v>
      </c>
      <c r="C36" s="64" t="s">
        <v>36</v>
      </c>
      <c r="D36" s="56">
        <v>2.25</v>
      </c>
      <c r="E36" s="56">
        <v>2.39</v>
      </c>
      <c r="F36" s="56">
        <v>33388</v>
      </c>
      <c r="G36" s="67">
        <v>77172.179999999993</v>
      </c>
      <c r="H36" s="62"/>
      <c r="I36" s="56"/>
    </row>
    <row r="37" spans="1:9" ht="15.75" x14ac:dyDescent="0.25">
      <c r="A37" s="47">
        <v>5</v>
      </c>
      <c r="B37" s="68" t="s">
        <v>37</v>
      </c>
      <c r="C37" s="69" t="s">
        <v>36</v>
      </c>
      <c r="D37" s="56">
        <v>2.29</v>
      </c>
      <c r="E37" s="56">
        <v>2.54</v>
      </c>
      <c r="F37" s="56">
        <v>154864</v>
      </c>
      <c r="G37" s="51">
        <v>449232.2</v>
      </c>
      <c r="H37" s="70">
        <f>G37+I37</f>
        <v>389635.87</v>
      </c>
      <c r="I37" s="51">
        <v>-59596.33</v>
      </c>
    </row>
    <row r="38" spans="1:9" ht="16.5" thickBot="1" x14ac:dyDescent="0.3">
      <c r="A38" s="53"/>
      <c r="B38" s="71"/>
      <c r="C38" s="54"/>
      <c r="D38" s="56">
        <v>1.1399999999999999</v>
      </c>
      <c r="E38" s="56">
        <v>1.27</v>
      </c>
      <c r="F38" s="56">
        <v>59514</v>
      </c>
      <c r="G38" s="51"/>
      <c r="H38" s="72"/>
      <c r="I38" s="51"/>
    </row>
    <row r="39" spans="1:9" x14ac:dyDescent="0.25">
      <c r="A39" s="32"/>
      <c r="B39" s="32"/>
      <c r="C39" s="33"/>
      <c r="D39" s="32"/>
      <c r="E39" s="32"/>
      <c r="F39" s="32"/>
      <c r="G39" s="32"/>
      <c r="H39" s="32"/>
      <c r="I39" s="32"/>
    </row>
  </sheetData>
  <mergeCells count="23">
    <mergeCell ref="F28:G28"/>
    <mergeCell ref="H28:H29"/>
    <mergeCell ref="I28:I29"/>
    <mergeCell ref="A37:A38"/>
    <mergeCell ref="B37:B38"/>
    <mergeCell ref="C37:C38"/>
    <mergeCell ref="G37:G38"/>
    <mergeCell ref="H37:H38"/>
    <mergeCell ref="I37:I38"/>
    <mergeCell ref="B28:B29"/>
    <mergeCell ref="C28:C29"/>
    <mergeCell ref="D28:E28"/>
    <mergeCell ref="A12:F12"/>
    <mergeCell ref="A26:F26"/>
    <mergeCell ref="A1:F1"/>
    <mergeCell ref="A2:F2"/>
    <mergeCell ref="A10:F10"/>
    <mergeCell ref="A3:F3"/>
    <mergeCell ref="E5:F5"/>
    <mergeCell ref="A8:F8"/>
    <mergeCell ref="A7:E7"/>
    <mergeCell ref="A5:B5"/>
    <mergeCell ref="C5:D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5"/>
  <sheetViews>
    <sheetView workbookViewId="0">
      <selection activeCell="F56" sqref="F56"/>
    </sheetView>
  </sheetViews>
  <sheetFormatPr defaultRowHeight="15" x14ac:dyDescent="0.25"/>
  <cols>
    <col min="1" max="1" width="4" style="1" customWidth="1"/>
    <col min="2" max="2" width="22.5703125" customWidth="1"/>
    <col min="3" max="3" width="27.85546875" customWidth="1"/>
    <col min="4" max="4" width="11.7109375" customWidth="1"/>
    <col min="5" max="5" width="12.42578125" style="1" customWidth="1"/>
    <col min="6" max="6" width="12.7109375" customWidth="1"/>
    <col min="7" max="7" width="14.42578125" customWidth="1"/>
    <col min="8" max="8" width="10.140625" customWidth="1"/>
    <col min="9" max="9" width="11" customWidth="1"/>
    <col min="10" max="10" width="9.7109375" customWidth="1"/>
    <col min="11" max="11" width="7.140625" customWidth="1"/>
    <col min="12" max="12" width="8.7109375" customWidth="1"/>
    <col min="13" max="13" width="9.5703125" customWidth="1"/>
    <col min="14" max="14" width="7.28515625" customWidth="1"/>
    <col min="15" max="15" width="11.7109375" style="2" customWidth="1"/>
    <col min="16" max="24" width="9.140625" style="2"/>
    <col min="257" max="257" width="4" customWidth="1"/>
    <col min="258" max="258" width="22.5703125" customWidth="1"/>
    <col min="259" max="259" width="18.7109375" customWidth="1"/>
    <col min="260" max="260" width="10.140625" customWidth="1"/>
    <col min="261" max="261" width="9.28515625" customWidth="1"/>
    <col min="262" max="262" width="12.28515625" customWidth="1"/>
    <col min="263" max="263" width="8.28515625" customWidth="1"/>
    <col min="264" max="264" width="8.7109375" customWidth="1"/>
    <col min="265" max="265" width="8.42578125" customWidth="1"/>
    <col min="266" max="266" width="9.7109375" customWidth="1"/>
    <col min="267" max="267" width="7.140625" customWidth="1"/>
    <col min="268" max="268" width="8.7109375" customWidth="1"/>
    <col min="269" max="269" width="9.5703125" customWidth="1"/>
    <col min="270" max="270" width="6.140625" customWidth="1"/>
    <col min="513" max="513" width="4" customWidth="1"/>
    <col min="514" max="514" width="22.5703125" customWidth="1"/>
    <col min="515" max="515" width="18.7109375" customWidth="1"/>
    <col min="516" max="516" width="10.140625" customWidth="1"/>
    <col min="517" max="517" width="9.28515625" customWidth="1"/>
    <col min="518" max="518" width="12.28515625" customWidth="1"/>
    <col min="519" max="519" width="8.28515625" customWidth="1"/>
    <col min="520" max="520" width="8.7109375" customWidth="1"/>
    <col min="521" max="521" width="8.42578125" customWidth="1"/>
    <col min="522" max="522" width="9.7109375" customWidth="1"/>
    <col min="523" max="523" width="7.140625" customWidth="1"/>
    <col min="524" max="524" width="8.7109375" customWidth="1"/>
    <col min="525" max="525" width="9.5703125" customWidth="1"/>
    <col min="526" max="526" width="6.140625" customWidth="1"/>
    <col min="769" max="769" width="4" customWidth="1"/>
    <col min="770" max="770" width="22.5703125" customWidth="1"/>
    <col min="771" max="771" width="18.7109375" customWidth="1"/>
    <col min="772" max="772" width="10.140625" customWidth="1"/>
    <col min="773" max="773" width="9.28515625" customWidth="1"/>
    <col min="774" max="774" width="12.28515625" customWidth="1"/>
    <col min="775" max="775" width="8.28515625" customWidth="1"/>
    <col min="776" max="776" width="8.7109375" customWidth="1"/>
    <col min="777" max="777" width="8.42578125" customWidth="1"/>
    <col min="778" max="778" width="9.7109375" customWidth="1"/>
    <col min="779" max="779" width="7.140625" customWidth="1"/>
    <col min="780" max="780" width="8.7109375" customWidth="1"/>
    <col min="781" max="781" width="9.5703125" customWidth="1"/>
    <col min="782" max="782" width="6.140625" customWidth="1"/>
    <col min="1025" max="1025" width="4" customWidth="1"/>
    <col min="1026" max="1026" width="22.5703125" customWidth="1"/>
    <col min="1027" max="1027" width="18.7109375" customWidth="1"/>
    <col min="1028" max="1028" width="10.140625" customWidth="1"/>
    <col min="1029" max="1029" width="9.28515625" customWidth="1"/>
    <col min="1030" max="1030" width="12.28515625" customWidth="1"/>
    <col min="1031" max="1031" width="8.28515625" customWidth="1"/>
    <col min="1032" max="1032" width="8.7109375" customWidth="1"/>
    <col min="1033" max="1033" width="8.42578125" customWidth="1"/>
    <col min="1034" max="1034" width="9.7109375" customWidth="1"/>
    <col min="1035" max="1035" width="7.140625" customWidth="1"/>
    <col min="1036" max="1036" width="8.7109375" customWidth="1"/>
    <col min="1037" max="1037" width="9.5703125" customWidth="1"/>
    <col min="1038" max="1038" width="6.140625" customWidth="1"/>
    <col min="1281" max="1281" width="4" customWidth="1"/>
    <col min="1282" max="1282" width="22.5703125" customWidth="1"/>
    <col min="1283" max="1283" width="18.7109375" customWidth="1"/>
    <col min="1284" max="1284" width="10.140625" customWidth="1"/>
    <col min="1285" max="1285" width="9.28515625" customWidth="1"/>
    <col min="1286" max="1286" width="12.28515625" customWidth="1"/>
    <col min="1287" max="1287" width="8.28515625" customWidth="1"/>
    <col min="1288" max="1288" width="8.7109375" customWidth="1"/>
    <col min="1289" max="1289" width="8.42578125" customWidth="1"/>
    <col min="1290" max="1290" width="9.7109375" customWidth="1"/>
    <col min="1291" max="1291" width="7.140625" customWidth="1"/>
    <col min="1292" max="1292" width="8.7109375" customWidth="1"/>
    <col min="1293" max="1293" width="9.5703125" customWidth="1"/>
    <col min="1294" max="1294" width="6.140625" customWidth="1"/>
    <col min="1537" max="1537" width="4" customWidth="1"/>
    <col min="1538" max="1538" width="22.5703125" customWidth="1"/>
    <col min="1539" max="1539" width="18.7109375" customWidth="1"/>
    <col min="1540" max="1540" width="10.140625" customWidth="1"/>
    <col min="1541" max="1541" width="9.28515625" customWidth="1"/>
    <col min="1542" max="1542" width="12.28515625" customWidth="1"/>
    <col min="1543" max="1543" width="8.28515625" customWidth="1"/>
    <col min="1544" max="1544" width="8.7109375" customWidth="1"/>
    <col min="1545" max="1545" width="8.42578125" customWidth="1"/>
    <col min="1546" max="1546" width="9.7109375" customWidth="1"/>
    <col min="1547" max="1547" width="7.140625" customWidth="1"/>
    <col min="1548" max="1548" width="8.7109375" customWidth="1"/>
    <col min="1549" max="1549" width="9.5703125" customWidth="1"/>
    <col min="1550" max="1550" width="6.140625" customWidth="1"/>
    <col min="1793" max="1793" width="4" customWidth="1"/>
    <col min="1794" max="1794" width="22.5703125" customWidth="1"/>
    <col min="1795" max="1795" width="18.7109375" customWidth="1"/>
    <col min="1796" max="1796" width="10.140625" customWidth="1"/>
    <col min="1797" max="1797" width="9.28515625" customWidth="1"/>
    <col min="1798" max="1798" width="12.28515625" customWidth="1"/>
    <col min="1799" max="1799" width="8.28515625" customWidth="1"/>
    <col min="1800" max="1800" width="8.7109375" customWidth="1"/>
    <col min="1801" max="1801" width="8.42578125" customWidth="1"/>
    <col min="1802" max="1802" width="9.7109375" customWidth="1"/>
    <col min="1803" max="1803" width="7.140625" customWidth="1"/>
    <col min="1804" max="1804" width="8.7109375" customWidth="1"/>
    <col min="1805" max="1805" width="9.5703125" customWidth="1"/>
    <col min="1806" max="1806" width="6.140625" customWidth="1"/>
    <col min="2049" max="2049" width="4" customWidth="1"/>
    <col min="2050" max="2050" width="22.5703125" customWidth="1"/>
    <col min="2051" max="2051" width="18.7109375" customWidth="1"/>
    <col min="2052" max="2052" width="10.140625" customWidth="1"/>
    <col min="2053" max="2053" width="9.28515625" customWidth="1"/>
    <col min="2054" max="2054" width="12.28515625" customWidth="1"/>
    <col min="2055" max="2055" width="8.28515625" customWidth="1"/>
    <col min="2056" max="2056" width="8.7109375" customWidth="1"/>
    <col min="2057" max="2057" width="8.42578125" customWidth="1"/>
    <col min="2058" max="2058" width="9.7109375" customWidth="1"/>
    <col min="2059" max="2059" width="7.140625" customWidth="1"/>
    <col min="2060" max="2060" width="8.7109375" customWidth="1"/>
    <col min="2061" max="2061" width="9.5703125" customWidth="1"/>
    <col min="2062" max="2062" width="6.140625" customWidth="1"/>
    <col min="2305" max="2305" width="4" customWidth="1"/>
    <col min="2306" max="2306" width="22.5703125" customWidth="1"/>
    <col min="2307" max="2307" width="18.7109375" customWidth="1"/>
    <col min="2308" max="2308" width="10.140625" customWidth="1"/>
    <col min="2309" max="2309" width="9.28515625" customWidth="1"/>
    <col min="2310" max="2310" width="12.28515625" customWidth="1"/>
    <col min="2311" max="2311" width="8.28515625" customWidth="1"/>
    <col min="2312" max="2312" width="8.7109375" customWidth="1"/>
    <col min="2313" max="2313" width="8.42578125" customWidth="1"/>
    <col min="2314" max="2314" width="9.7109375" customWidth="1"/>
    <col min="2315" max="2315" width="7.140625" customWidth="1"/>
    <col min="2316" max="2316" width="8.7109375" customWidth="1"/>
    <col min="2317" max="2317" width="9.5703125" customWidth="1"/>
    <col min="2318" max="2318" width="6.140625" customWidth="1"/>
    <col min="2561" max="2561" width="4" customWidth="1"/>
    <col min="2562" max="2562" width="22.5703125" customWidth="1"/>
    <col min="2563" max="2563" width="18.7109375" customWidth="1"/>
    <col min="2564" max="2564" width="10.140625" customWidth="1"/>
    <col min="2565" max="2565" width="9.28515625" customWidth="1"/>
    <col min="2566" max="2566" width="12.28515625" customWidth="1"/>
    <col min="2567" max="2567" width="8.28515625" customWidth="1"/>
    <col min="2568" max="2568" width="8.7109375" customWidth="1"/>
    <col min="2569" max="2569" width="8.42578125" customWidth="1"/>
    <col min="2570" max="2570" width="9.7109375" customWidth="1"/>
    <col min="2571" max="2571" width="7.140625" customWidth="1"/>
    <col min="2572" max="2572" width="8.7109375" customWidth="1"/>
    <col min="2573" max="2573" width="9.5703125" customWidth="1"/>
    <col min="2574" max="2574" width="6.140625" customWidth="1"/>
    <col min="2817" max="2817" width="4" customWidth="1"/>
    <col min="2818" max="2818" width="22.5703125" customWidth="1"/>
    <col min="2819" max="2819" width="18.7109375" customWidth="1"/>
    <col min="2820" max="2820" width="10.140625" customWidth="1"/>
    <col min="2821" max="2821" width="9.28515625" customWidth="1"/>
    <col min="2822" max="2822" width="12.28515625" customWidth="1"/>
    <col min="2823" max="2823" width="8.28515625" customWidth="1"/>
    <col min="2824" max="2824" width="8.7109375" customWidth="1"/>
    <col min="2825" max="2825" width="8.42578125" customWidth="1"/>
    <col min="2826" max="2826" width="9.7109375" customWidth="1"/>
    <col min="2827" max="2827" width="7.140625" customWidth="1"/>
    <col min="2828" max="2828" width="8.7109375" customWidth="1"/>
    <col min="2829" max="2829" width="9.5703125" customWidth="1"/>
    <col min="2830" max="2830" width="6.140625" customWidth="1"/>
    <col min="3073" max="3073" width="4" customWidth="1"/>
    <col min="3074" max="3074" width="22.5703125" customWidth="1"/>
    <col min="3075" max="3075" width="18.7109375" customWidth="1"/>
    <col min="3076" max="3076" width="10.140625" customWidth="1"/>
    <col min="3077" max="3077" width="9.28515625" customWidth="1"/>
    <col min="3078" max="3078" width="12.28515625" customWidth="1"/>
    <col min="3079" max="3079" width="8.28515625" customWidth="1"/>
    <col min="3080" max="3080" width="8.7109375" customWidth="1"/>
    <col min="3081" max="3081" width="8.42578125" customWidth="1"/>
    <col min="3082" max="3082" width="9.7109375" customWidth="1"/>
    <col min="3083" max="3083" width="7.140625" customWidth="1"/>
    <col min="3084" max="3084" width="8.7109375" customWidth="1"/>
    <col min="3085" max="3085" width="9.5703125" customWidth="1"/>
    <col min="3086" max="3086" width="6.140625" customWidth="1"/>
    <col min="3329" max="3329" width="4" customWidth="1"/>
    <col min="3330" max="3330" width="22.5703125" customWidth="1"/>
    <col min="3331" max="3331" width="18.7109375" customWidth="1"/>
    <col min="3332" max="3332" width="10.140625" customWidth="1"/>
    <col min="3333" max="3333" width="9.28515625" customWidth="1"/>
    <col min="3334" max="3334" width="12.28515625" customWidth="1"/>
    <col min="3335" max="3335" width="8.28515625" customWidth="1"/>
    <col min="3336" max="3336" width="8.7109375" customWidth="1"/>
    <col min="3337" max="3337" width="8.42578125" customWidth="1"/>
    <col min="3338" max="3338" width="9.7109375" customWidth="1"/>
    <col min="3339" max="3339" width="7.140625" customWidth="1"/>
    <col min="3340" max="3340" width="8.7109375" customWidth="1"/>
    <col min="3341" max="3341" width="9.5703125" customWidth="1"/>
    <col min="3342" max="3342" width="6.140625" customWidth="1"/>
    <col min="3585" max="3585" width="4" customWidth="1"/>
    <col min="3586" max="3586" width="22.5703125" customWidth="1"/>
    <col min="3587" max="3587" width="18.7109375" customWidth="1"/>
    <col min="3588" max="3588" width="10.140625" customWidth="1"/>
    <col min="3589" max="3589" width="9.28515625" customWidth="1"/>
    <col min="3590" max="3590" width="12.28515625" customWidth="1"/>
    <col min="3591" max="3591" width="8.28515625" customWidth="1"/>
    <col min="3592" max="3592" width="8.7109375" customWidth="1"/>
    <col min="3593" max="3593" width="8.42578125" customWidth="1"/>
    <col min="3594" max="3594" width="9.7109375" customWidth="1"/>
    <col min="3595" max="3595" width="7.140625" customWidth="1"/>
    <col min="3596" max="3596" width="8.7109375" customWidth="1"/>
    <col min="3597" max="3597" width="9.5703125" customWidth="1"/>
    <col min="3598" max="3598" width="6.140625" customWidth="1"/>
    <col min="3841" max="3841" width="4" customWidth="1"/>
    <col min="3842" max="3842" width="22.5703125" customWidth="1"/>
    <col min="3843" max="3843" width="18.7109375" customWidth="1"/>
    <col min="3844" max="3844" width="10.140625" customWidth="1"/>
    <col min="3845" max="3845" width="9.28515625" customWidth="1"/>
    <col min="3846" max="3846" width="12.28515625" customWidth="1"/>
    <col min="3847" max="3847" width="8.28515625" customWidth="1"/>
    <col min="3848" max="3848" width="8.7109375" customWidth="1"/>
    <col min="3849" max="3849" width="8.42578125" customWidth="1"/>
    <col min="3850" max="3850" width="9.7109375" customWidth="1"/>
    <col min="3851" max="3851" width="7.140625" customWidth="1"/>
    <col min="3852" max="3852" width="8.7109375" customWidth="1"/>
    <col min="3853" max="3853" width="9.5703125" customWidth="1"/>
    <col min="3854" max="3854" width="6.140625" customWidth="1"/>
    <col min="4097" max="4097" width="4" customWidth="1"/>
    <col min="4098" max="4098" width="22.5703125" customWidth="1"/>
    <col min="4099" max="4099" width="18.7109375" customWidth="1"/>
    <col min="4100" max="4100" width="10.140625" customWidth="1"/>
    <col min="4101" max="4101" width="9.28515625" customWidth="1"/>
    <col min="4102" max="4102" width="12.28515625" customWidth="1"/>
    <col min="4103" max="4103" width="8.28515625" customWidth="1"/>
    <col min="4104" max="4104" width="8.7109375" customWidth="1"/>
    <col min="4105" max="4105" width="8.42578125" customWidth="1"/>
    <col min="4106" max="4106" width="9.7109375" customWidth="1"/>
    <col min="4107" max="4107" width="7.140625" customWidth="1"/>
    <col min="4108" max="4108" width="8.7109375" customWidth="1"/>
    <col min="4109" max="4109" width="9.5703125" customWidth="1"/>
    <col min="4110" max="4110" width="6.140625" customWidth="1"/>
    <col min="4353" max="4353" width="4" customWidth="1"/>
    <col min="4354" max="4354" width="22.5703125" customWidth="1"/>
    <col min="4355" max="4355" width="18.7109375" customWidth="1"/>
    <col min="4356" max="4356" width="10.140625" customWidth="1"/>
    <col min="4357" max="4357" width="9.28515625" customWidth="1"/>
    <col min="4358" max="4358" width="12.28515625" customWidth="1"/>
    <col min="4359" max="4359" width="8.28515625" customWidth="1"/>
    <col min="4360" max="4360" width="8.7109375" customWidth="1"/>
    <col min="4361" max="4361" width="8.42578125" customWidth="1"/>
    <col min="4362" max="4362" width="9.7109375" customWidth="1"/>
    <col min="4363" max="4363" width="7.140625" customWidth="1"/>
    <col min="4364" max="4364" width="8.7109375" customWidth="1"/>
    <col min="4365" max="4365" width="9.5703125" customWidth="1"/>
    <col min="4366" max="4366" width="6.140625" customWidth="1"/>
    <col min="4609" max="4609" width="4" customWidth="1"/>
    <col min="4610" max="4610" width="22.5703125" customWidth="1"/>
    <col min="4611" max="4611" width="18.7109375" customWidth="1"/>
    <col min="4612" max="4612" width="10.140625" customWidth="1"/>
    <col min="4613" max="4613" width="9.28515625" customWidth="1"/>
    <col min="4614" max="4614" width="12.28515625" customWidth="1"/>
    <col min="4615" max="4615" width="8.28515625" customWidth="1"/>
    <col min="4616" max="4616" width="8.7109375" customWidth="1"/>
    <col min="4617" max="4617" width="8.42578125" customWidth="1"/>
    <col min="4618" max="4618" width="9.7109375" customWidth="1"/>
    <col min="4619" max="4619" width="7.140625" customWidth="1"/>
    <col min="4620" max="4620" width="8.7109375" customWidth="1"/>
    <col min="4621" max="4621" width="9.5703125" customWidth="1"/>
    <col min="4622" max="4622" width="6.140625" customWidth="1"/>
    <col min="4865" max="4865" width="4" customWidth="1"/>
    <col min="4866" max="4866" width="22.5703125" customWidth="1"/>
    <col min="4867" max="4867" width="18.7109375" customWidth="1"/>
    <col min="4868" max="4868" width="10.140625" customWidth="1"/>
    <col min="4869" max="4869" width="9.28515625" customWidth="1"/>
    <col min="4870" max="4870" width="12.28515625" customWidth="1"/>
    <col min="4871" max="4871" width="8.28515625" customWidth="1"/>
    <col min="4872" max="4872" width="8.7109375" customWidth="1"/>
    <col min="4873" max="4873" width="8.42578125" customWidth="1"/>
    <col min="4874" max="4874" width="9.7109375" customWidth="1"/>
    <col min="4875" max="4875" width="7.140625" customWidth="1"/>
    <col min="4876" max="4876" width="8.7109375" customWidth="1"/>
    <col min="4877" max="4877" width="9.5703125" customWidth="1"/>
    <col min="4878" max="4878" width="6.140625" customWidth="1"/>
    <col min="5121" max="5121" width="4" customWidth="1"/>
    <col min="5122" max="5122" width="22.5703125" customWidth="1"/>
    <col min="5123" max="5123" width="18.7109375" customWidth="1"/>
    <col min="5124" max="5124" width="10.140625" customWidth="1"/>
    <col min="5125" max="5125" width="9.28515625" customWidth="1"/>
    <col min="5126" max="5126" width="12.28515625" customWidth="1"/>
    <col min="5127" max="5127" width="8.28515625" customWidth="1"/>
    <col min="5128" max="5128" width="8.7109375" customWidth="1"/>
    <col min="5129" max="5129" width="8.42578125" customWidth="1"/>
    <col min="5130" max="5130" width="9.7109375" customWidth="1"/>
    <col min="5131" max="5131" width="7.140625" customWidth="1"/>
    <col min="5132" max="5132" width="8.7109375" customWidth="1"/>
    <col min="5133" max="5133" width="9.5703125" customWidth="1"/>
    <col min="5134" max="5134" width="6.140625" customWidth="1"/>
    <col min="5377" max="5377" width="4" customWidth="1"/>
    <col min="5378" max="5378" width="22.5703125" customWidth="1"/>
    <col min="5379" max="5379" width="18.7109375" customWidth="1"/>
    <col min="5380" max="5380" width="10.140625" customWidth="1"/>
    <col min="5381" max="5381" width="9.28515625" customWidth="1"/>
    <col min="5382" max="5382" width="12.28515625" customWidth="1"/>
    <col min="5383" max="5383" width="8.28515625" customWidth="1"/>
    <col min="5384" max="5384" width="8.7109375" customWidth="1"/>
    <col min="5385" max="5385" width="8.42578125" customWidth="1"/>
    <col min="5386" max="5386" width="9.7109375" customWidth="1"/>
    <col min="5387" max="5387" width="7.140625" customWidth="1"/>
    <col min="5388" max="5388" width="8.7109375" customWidth="1"/>
    <col min="5389" max="5389" width="9.5703125" customWidth="1"/>
    <col min="5390" max="5390" width="6.140625" customWidth="1"/>
    <col min="5633" max="5633" width="4" customWidth="1"/>
    <col min="5634" max="5634" width="22.5703125" customWidth="1"/>
    <col min="5635" max="5635" width="18.7109375" customWidth="1"/>
    <col min="5636" max="5636" width="10.140625" customWidth="1"/>
    <col min="5637" max="5637" width="9.28515625" customWidth="1"/>
    <col min="5638" max="5638" width="12.28515625" customWidth="1"/>
    <col min="5639" max="5639" width="8.28515625" customWidth="1"/>
    <col min="5640" max="5640" width="8.7109375" customWidth="1"/>
    <col min="5641" max="5641" width="8.42578125" customWidth="1"/>
    <col min="5642" max="5642" width="9.7109375" customWidth="1"/>
    <col min="5643" max="5643" width="7.140625" customWidth="1"/>
    <col min="5644" max="5644" width="8.7109375" customWidth="1"/>
    <col min="5645" max="5645" width="9.5703125" customWidth="1"/>
    <col min="5646" max="5646" width="6.140625" customWidth="1"/>
    <col min="5889" max="5889" width="4" customWidth="1"/>
    <col min="5890" max="5890" width="22.5703125" customWidth="1"/>
    <col min="5891" max="5891" width="18.7109375" customWidth="1"/>
    <col min="5892" max="5892" width="10.140625" customWidth="1"/>
    <col min="5893" max="5893" width="9.28515625" customWidth="1"/>
    <col min="5894" max="5894" width="12.28515625" customWidth="1"/>
    <col min="5895" max="5895" width="8.28515625" customWidth="1"/>
    <col min="5896" max="5896" width="8.7109375" customWidth="1"/>
    <col min="5897" max="5897" width="8.42578125" customWidth="1"/>
    <col min="5898" max="5898" width="9.7109375" customWidth="1"/>
    <col min="5899" max="5899" width="7.140625" customWidth="1"/>
    <col min="5900" max="5900" width="8.7109375" customWidth="1"/>
    <col min="5901" max="5901" width="9.5703125" customWidth="1"/>
    <col min="5902" max="5902" width="6.140625" customWidth="1"/>
    <col min="6145" max="6145" width="4" customWidth="1"/>
    <col min="6146" max="6146" width="22.5703125" customWidth="1"/>
    <col min="6147" max="6147" width="18.7109375" customWidth="1"/>
    <col min="6148" max="6148" width="10.140625" customWidth="1"/>
    <col min="6149" max="6149" width="9.28515625" customWidth="1"/>
    <col min="6150" max="6150" width="12.28515625" customWidth="1"/>
    <col min="6151" max="6151" width="8.28515625" customWidth="1"/>
    <col min="6152" max="6152" width="8.7109375" customWidth="1"/>
    <col min="6153" max="6153" width="8.42578125" customWidth="1"/>
    <col min="6154" max="6154" width="9.7109375" customWidth="1"/>
    <col min="6155" max="6155" width="7.140625" customWidth="1"/>
    <col min="6156" max="6156" width="8.7109375" customWidth="1"/>
    <col min="6157" max="6157" width="9.5703125" customWidth="1"/>
    <col min="6158" max="6158" width="6.140625" customWidth="1"/>
    <col min="6401" max="6401" width="4" customWidth="1"/>
    <col min="6402" max="6402" width="22.5703125" customWidth="1"/>
    <col min="6403" max="6403" width="18.7109375" customWidth="1"/>
    <col min="6404" max="6404" width="10.140625" customWidth="1"/>
    <col min="6405" max="6405" width="9.28515625" customWidth="1"/>
    <col min="6406" max="6406" width="12.28515625" customWidth="1"/>
    <col min="6407" max="6407" width="8.28515625" customWidth="1"/>
    <col min="6408" max="6408" width="8.7109375" customWidth="1"/>
    <col min="6409" max="6409" width="8.42578125" customWidth="1"/>
    <col min="6410" max="6410" width="9.7109375" customWidth="1"/>
    <col min="6411" max="6411" width="7.140625" customWidth="1"/>
    <col min="6412" max="6412" width="8.7109375" customWidth="1"/>
    <col min="6413" max="6413" width="9.5703125" customWidth="1"/>
    <col min="6414" max="6414" width="6.140625" customWidth="1"/>
    <col min="6657" max="6657" width="4" customWidth="1"/>
    <col min="6658" max="6658" width="22.5703125" customWidth="1"/>
    <col min="6659" max="6659" width="18.7109375" customWidth="1"/>
    <col min="6660" max="6660" width="10.140625" customWidth="1"/>
    <col min="6661" max="6661" width="9.28515625" customWidth="1"/>
    <col min="6662" max="6662" width="12.28515625" customWidth="1"/>
    <col min="6663" max="6663" width="8.28515625" customWidth="1"/>
    <col min="6664" max="6664" width="8.7109375" customWidth="1"/>
    <col min="6665" max="6665" width="8.42578125" customWidth="1"/>
    <col min="6666" max="6666" width="9.7109375" customWidth="1"/>
    <col min="6667" max="6667" width="7.140625" customWidth="1"/>
    <col min="6668" max="6668" width="8.7109375" customWidth="1"/>
    <col min="6669" max="6669" width="9.5703125" customWidth="1"/>
    <col min="6670" max="6670" width="6.140625" customWidth="1"/>
    <col min="6913" max="6913" width="4" customWidth="1"/>
    <col min="6914" max="6914" width="22.5703125" customWidth="1"/>
    <col min="6915" max="6915" width="18.7109375" customWidth="1"/>
    <col min="6916" max="6916" width="10.140625" customWidth="1"/>
    <col min="6917" max="6917" width="9.28515625" customWidth="1"/>
    <col min="6918" max="6918" width="12.28515625" customWidth="1"/>
    <col min="6919" max="6919" width="8.28515625" customWidth="1"/>
    <col min="6920" max="6920" width="8.7109375" customWidth="1"/>
    <col min="6921" max="6921" width="8.42578125" customWidth="1"/>
    <col min="6922" max="6922" width="9.7109375" customWidth="1"/>
    <col min="6923" max="6923" width="7.140625" customWidth="1"/>
    <col min="6924" max="6924" width="8.7109375" customWidth="1"/>
    <col min="6925" max="6925" width="9.5703125" customWidth="1"/>
    <col min="6926" max="6926" width="6.140625" customWidth="1"/>
    <col min="7169" max="7169" width="4" customWidth="1"/>
    <col min="7170" max="7170" width="22.5703125" customWidth="1"/>
    <col min="7171" max="7171" width="18.7109375" customWidth="1"/>
    <col min="7172" max="7172" width="10.140625" customWidth="1"/>
    <col min="7173" max="7173" width="9.28515625" customWidth="1"/>
    <col min="7174" max="7174" width="12.28515625" customWidth="1"/>
    <col min="7175" max="7175" width="8.28515625" customWidth="1"/>
    <col min="7176" max="7176" width="8.7109375" customWidth="1"/>
    <col min="7177" max="7177" width="8.42578125" customWidth="1"/>
    <col min="7178" max="7178" width="9.7109375" customWidth="1"/>
    <col min="7179" max="7179" width="7.140625" customWidth="1"/>
    <col min="7180" max="7180" width="8.7109375" customWidth="1"/>
    <col min="7181" max="7181" width="9.5703125" customWidth="1"/>
    <col min="7182" max="7182" width="6.140625" customWidth="1"/>
    <col min="7425" max="7425" width="4" customWidth="1"/>
    <col min="7426" max="7426" width="22.5703125" customWidth="1"/>
    <col min="7427" max="7427" width="18.7109375" customWidth="1"/>
    <col min="7428" max="7428" width="10.140625" customWidth="1"/>
    <col min="7429" max="7429" width="9.28515625" customWidth="1"/>
    <col min="7430" max="7430" width="12.28515625" customWidth="1"/>
    <col min="7431" max="7431" width="8.28515625" customWidth="1"/>
    <col min="7432" max="7432" width="8.7109375" customWidth="1"/>
    <col min="7433" max="7433" width="8.42578125" customWidth="1"/>
    <col min="7434" max="7434" width="9.7109375" customWidth="1"/>
    <col min="7435" max="7435" width="7.140625" customWidth="1"/>
    <col min="7436" max="7436" width="8.7109375" customWidth="1"/>
    <col min="7437" max="7437" width="9.5703125" customWidth="1"/>
    <col min="7438" max="7438" width="6.140625" customWidth="1"/>
    <col min="7681" max="7681" width="4" customWidth="1"/>
    <col min="7682" max="7682" width="22.5703125" customWidth="1"/>
    <col min="7683" max="7683" width="18.7109375" customWidth="1"/>
    <col min="7684" max="7684" width="10.140625" customWidth="1"/>
    <col min="7685" max="7685" width="9.28515625" customWidth="1"/>
    <col min="7686" max="7686" width="12.28515625" customWidth="1"/>
    <col min="7687" max="7687" width="8.28515625" customWidth="1"/>
    <col min="7688" max="7688" width="8.7109375" customWidth="1"/>
    <col min="7689" max="7689" width="8.42578125" customWidth="1"/>
    <col min="7690" max="7690" width="9.7109375" customWidth="1"/>
    <col min="7691" max="7691" width="7.140625" customWidth="1"/>
    <col min="7692" max="7692" width="8.7109375" customWidth="1"/>
    <col min="7693" max="7693" width="9.5703125" customWidth="1"/>
    <col min="7694" max="7694" width="6.140625" customWidth="1"/>
    <col min="7937" max="7937" width="4" customWidth="1"/>
    <col min="7938" max="7938" width="22.5703125" customWidth="1"/>
    <col min="7939" max="7939" width="18.7109375" customWidth="1"/>
    <col min="7940" max="7940" width="10.140625" customWidth="1"/>
    <col min="7941" max="7941" width="9.28515625" customWidth="1"/>
    <col min="7942" max="7942" width="12.28515625" customWidth="1"/>
    <col min="7943" max="7943" width="8.28515625" customWidth="1"/>
    <col min="7944" max="7944" width="8.7109375" customWidth="1"/>
    <col min="7945" max="7945" width="8.42578125" customWidth="1"/>
    <col min="7946" max="7946" width="9.7109375" customWidth="1"/>
    <col min="7947" max="7947" width="7.140625" customWidth="1"/>
    <col min="7948" max="7948" width="8.7109375" customWidth="1"/>
    <col min="7949" max="7949" width="9.5703125" customWidth="1"/>
    <col min="7950" max="7950" width="6.140625" customWidth="1"/>
    <col min="8193" max="8193" width="4" customWidth="1"/>
    <col min="8194" max="8194" width="22.5703125" customWidth="1"/>
    <col min="8195" max="8195" width="18.7109375" customWidth="1"/>
    <col min="8196" max="8196" width="10.140625" customWidth="1"/>
    <col min="8197" max="8197" width="9.28515625" customWidth="1"/>
    <col min="8198" max="8198" width="12.28515625" customWidth="1"/>
    <col min="8199" max="8199" width="8.28515625" customWidth="1"/>
    <col min="8200" max="8200" width="8.7109375" customWidth="1"/>
    <col min="8201" max="8201" width="8.42578125" customWidth="1"/>
    <col min="8202" max="8202" width="9.7109375" customWidth="1"/>
    <col min="8203" max="8203" width="7.140625" customWidth="1"/>
    <col min="8204" max="8204" width="8.7109375" customWidth="1"/>
    <col min="8205" max="8205" width="9.5703125" customWidth="1"/>
    <col min="8206" max="8206" width="6.140625" customWidth="1"/>
    <col min="8449" max="8449" width="4" customWidth="1"/>
    <col min="8450" max="8450" width="22.5703125" customWidth="1"/>
    <col min="8451" max="8451" width="18.7109375" customWidth="1"/>
    <col min="8452" max="8452" width="10.140625" customWidth="1"/>
    <col min="8453" max="8453" width="9.28515625" customWidth="1"/>
    <col min="8454" max="8454" width="12.28515625" customWidth="1"/>
    <col min="8455" max="8455" width="8.28515625" customWidth="1"/>
    <col min="8456" max="8456" width="8.7109375" customWidth="1"/>
    <col min="8457" max="8457" width="8.42578125" customWidth="1"/>
    <col min="8458" max="8458" width="9.7109375" customWidth="1"/>
    <col min="8459" max="8459" width="7.140625" customWidth="1"/>
    <col min="8460" max="8460" width="8.7109375" customWidth="1"/>
    <col min="8461" max="8461" width="9.5703125" customWidth="1"/>
    <col min="8462" max="8462" width="6.140625" customWidth="1"/>
    <col min="8705" max="8705" width="4" customWidth="1"/>
    <col min="8706" max="8706" width="22.5703125" customWidth="1"/>
    <col min="8707" max="8707" width="18.7109375" customWidth="1"/>
    <col min="8708" max="8708" width="10.140625" customWidth="1"/>
    <col min="8709" max="8709" width="9.28515625" customWidth="1"/>
    <col min="8710" max="8710" width="12.28515625" customWidth="1"/>
    <col min="8711" max="8711" width="8.28515625" customWidth="1"/>
    <col min="8712" max="8712" width="8.7109375" customWidth="1"/>
    <col min="8713" max="8713" width="8.42578125" customWidth="1"/>
    <col min="8714" max="8714" width="9.7109375" customWidth="1"/>
    <col min="8715" max="8715" width="7.140625" customWidth="1"/>
    <col min="8716" max="8716" width="8.7109375" customWidth="1"/>
    <col min="8717" max="8717" width="9.5703125" customWidth="1"/>
    <col min="8718" max="8718" width="6.140625" customWidth="1"/>
    <col min="8961" max="8961" width="4" customWidth="1"/>
    <col min="8962" max="8962" width="22.5703125" customWidth="1"/>
    <col min="8963" max="8963" width="18.7109375" customWidth="1"/>
    <col min="8964" max="8964" width="10.140625" customWidth="1"/>
    <col min="8965" max="8965" width="9.28515625" customWidth="1"/>
    <col min="8966" max="8966" width="12.28515625" customWidth="1"/>
    <col min="8967" max="8967" width="8.28515625" customWidth="1"/>
    <col min="8968" max="8968" width="8.7109375" customWidth="1"/>
    <col min="8969" max="8969" width="8.42578125" customWidth="1"/>
    <col min="8970" max="8970" width="9.7109375" customWidth="1"/>
    <col min="8971" max="8971" width="7.140625" customWidth="1"/>
    <col min="8972" max="8972" width="8.7109375" customWidth="1"/>
    <col min="8973" max="8973" width="9.5703125" customWidth="1"/>
    <col min="8974" max="8974" width="6.140625" customWidth="1"/>
    <col min="9217" max="9217" width="4" customWidth="1"/>
    <col min="9218" max="9218" width="22.5703125" customWidth="1"/>
    <col min="9219" max="9219" width="18.7109375" customWidth="1"/>
    <col min="9220" max="9220" width="10.140625" customWidth="1"/>
    <col min="9221" max="9221" width="9.28515625" customWidth="1"/>
    <col min="9222" max="9222" width="12.28515625" customWidth="1"/>
    <col min="9223" max="9223" width="8.28515625" customWidth="1"/>
    <col min="9224" max="9224" width="8.7109375" customWidth="1"/>
    <col min="9225" max="9225" width="8.42578125" customWidth="1"/>
    <col min="9226" max="9226" width="9.7109375" customWidth="1"/>
    <col min="9227" max="9227" width="7.140625" customWidth="1"/>
    <col min="9228" max="9228" width="8.7109375" customWidth="1"/>
    <col min="9229" max="9229" width="9.5703125" customWidth="1"/>
    <col min="9230" max="9230" width="6.140625" customWidth="1"/>
    <col min="9473" max="9473" width="4" customWidth="1"/>
    <col min="9474" max="9474" width="22.5703125" customWidth="1"/>
    <col min="9475" max="9475" width="18.7109375" customWidth="1"/>
    <col min="9476" max="9476" width="10.140625" customWidth="1"/>
    <col min="9477" max="9477" width="9.28515625" customWidth="1"/>
    <col min="9478" max="9478" width="12.28515625" customWidth="1"/>
    <col min="9479" max="9479" width="8.28515625" customWidth="1"/>
    <col min="9480" max="9480" width="8.7109375" customWidth="1"/>
    <col min="9481" max="9481" width="8.42578125" customWidth="1"/>
    <col min="9482" max="9482" width="9.7109375" customWidth="1"/>
    <col min="9483" max="9483" width="7.140625" customWidth="1"/>
    <col min="9484" max="9484" width="8.7109375" customWidth="1"/>
    <col min="9485" max="9485" width="9.5703125" customWidth="1"/>
    <col min="9486" max="9486" width="6.140625" customWidth="1"/>
    <col min="9729" max="9729" width="4" customWidth="1"/>
    <col min="9730" max="9730" width="22.5703125" customWidth="1"/>
    <col min="9731" max="9731" width="18.7109375" customWidth="1"/>
    <col min="9732" max="9732" width="10.140625" customWidth="1"/>
    <col min="9733" max="9733" width="9.28515625" customWidth="1"/>
    <col min="9734" max="9734" width="12.28515625" customWidth="1"/>
    <col min="9735" max="9735" width="8.28515625" customWidth="1"/>
    <col min="9736" max="9736" width="8.7109375" customWidth="1"/>
    <col min="9737" max="9737" width="8.42578125" customWidth="1"/>
    <col min="9738" max="9738" width="9.7109375" customWidth="1"/>
    <col min="9739" max="9739" width="7.140625" customWidth="1"/>
    <col min="9740" max="9740" width="8.7109375" customWidth="1"/>
    <col min="9741" max="9741" width="9.5703125" customWidth="1"/>
    <col min="9742" max="9742" width="6.140625" customWidth="1"/>
    <col min="9985" max="9985" width="4" customWidth="1"/>
    <col min="9986" max="9986" width="22.5703125" customWidth="1"/>
    <col min="9987" max="9987" width="18.7109375" customWidth="1"/>
    <col min="9988" max="9988" width="10.140625" customWidth="1"/>
    <col min="9989" max="9989" width="9.28515625" customWidth="1"/>
    <col min="9990" max="9990" width="12.28515625" customWidth="1"/>
    <col min="9991" max="9991" width="8.28515625" customWidth="1"/>
    <col min="9992" max="9992" width="8.7109375" customWidth="1"/>
    <col min="9993" max="9993" width="8.42578125" customWidth="1"/>
    <col min="9994" max="9994" width="9.7109375" customWidth="1"/>
    <col min="9995" max="9995" width="7.140625" customWidth="1"/>
    <col min="9996" max="9996" width="8.7109375" customWidth="1"/>
    <col min="9997" max="9997" width="9.5703125" customWidth="1"/>
    <col min="9998" max="9998" width="6.140625" customWidth="1"/>
    <col min="10241" max="10241" width="4" customWidth="1"/>
    <col min="10242" max="10242" width="22.5703125" customWidth="1"/>
    <col min="10243" max="10243" width="18.7109375" customWidth="1"/>
    <col min="10244" max="10244" width="10.140625" customWidth="1"/>
    <col min="10245" max="10245" width="9.28515625" customWidth="1"/>
    <col min="10246" max="10246" width="12.28515625" customWidth="1"/>
    <col min="10247" max="10247" width="8.28515625" customWidth="1"/>
    <col min="10248" max="10248" width="8.7109375" customWidth="1"/>
    <col min="10249" max="10249" width="8.42578125" customWidth="1"/>
    <col min="10250" max="10250" width="9.7109375" customWidth="1"/>
    <col min="10251" max="10251" width="7.140625" customWidth="1"/>
    <col min="10252" max="10252" width="8.7109375" customWidth="1"/>
    <col min="10253" max="10253" width="9.5703125" customWidth="1"/>
    <col min="10254" max="10254" width="6.140625" customWidth="1"/>
    <col min="10497" max="10497" width="4" customWidth="1"/>
    <col min="10498" max="10498" width="22.5703125" customWidth="1"/>
    <col min="10499" max="10499" width="18.7109375" customWidth="1"/>
    <col min="10500" max="10500" width="10.140625" customWidth="1"/>
    <col min="10501" max="10501" width="9.28515625" customWidth="1"/>
    <col min="10502" max="10502" width="12.28515625" customWidth="1"/>
    <col min="10503" max="10503" width="8.28515625" customWidth="1"/>
    <col min="10504" max="10504" width="8.7109375" customWidth="1"/>
    <col min="10505" max="10505" width="8.42578125" customWidth="1"/>
    <col min="10506" max="10506" width="9.7109375" customWidth="1"/>
    <col min="10507" max="10507" width="7.140625" customWidth="1"/>
    <col min="10508" max="10508" width="8.7109375" customWidth="1"/>
    <col min="10509" max="10509" width="9.5703125" customWidth="1"/>
    <col min="10510" max="10510" width="6.140625" customWidth="1"/>
    <col min="10753" max="10753" width="4" customWidth="1"/>
    <col min="10754" max="10754" width="22.5703125" customWidth="1"/>
    <col min="10755" max="10755" width="18.7109375" customWidth="1"/>
    <col min="10756" max="10756" width="10.140625" customWidth="1"/>
    <col min="10757" max="10757" width="9.28515625" customWidth="1"/>
    <col min="10758" max="10758" width="12.28515625" customWidth="1"/>
    <col min="10759" max="10759" width="8.28515625" customWidth="1"/>
    <col min="10760" max="10760" width="8.7109375" customWidth="1"/>
    <col min="10761" max="10761" width="8.42578125" customWidth="1"/>
    <col min="10762" max="10762" width="9.7109375" customWidth="1"/>
    <col min="10763" max="10763" width="7.140625" customWidth="1"/>
    <col min="10764" max="10764" width="8.7109375" customWidth="1"/>
    <col min="10765" max="10765" width="9.5703125" customWidth="1"/>
    <col min="10766" max="10766" width="6.140625" customWidth="1"/>
    <col min="11009" max="11009" width="4" customWidth="1"/>
    <col min="11010" max="11010" width="22.5703125" customWidth="1"/>
    <col min="11011" max="11011" width="18.7109375" customWidth="1"/>
    <col min="11012" max="11012" width="10.140625" customWidth="1"/>
    <col min="11013" max="11013" width="9.28515625" customWidth="1"/>
    <col min="11014" max="11014" width="12.28515625" customWidth="1"/>
    <col min="11015" max="11015" width="8.28515625" customWidth="1"/>
    <col min="11016" max="11016" width="8.7109375" customWidth="1"/>
    <col min="11017" max="11017" width="8.42578125" customWidth="1"/>
    <col min="11018" max="11018" width="9.7109375" customWidth="1"/>
    <col min="11019" max="11019" width="7.140625" customWidth="1"/>
    <col min="11020" max="11020" width="8.7109375" customWidth="1"/>
    <col min="11021" max="11021" width="9.5703125" customWidth="1"/>
    <col min="11022" max="11022" width="6.140625" customWidth="1"/>
    <col min="11265" max="11265" width="4" customWidth="1"/>
    <col min="11266" max="11266" width="22.5703125" customWidth="1"/>
    <col min="11267" max="11267" width="18.7109375" customWidth="1"/>
    <col min="11268" max="11268" width="10.140625" customWidth="1"/>
    <col min="11269" max="11269" width="9.28515625" customWidth="1"/>
    <col min="11270" max="11270" width="12.28515625" customWidth="1"/>
    <col min="11271" max="11271" width="8.28515625" customWidth="1"/>
    <col min="11272" max="11272" width="8.7109375" customWidth="1"/>
    <col min="11273" max="11273" width="8.42578125" customWidth="1"/>
    <col min="11274" max="11274" width="9.7109375" customWidth="1"/>
    <col min="11275" max="11275" width="7.140625" customWidth="1"/>
    <col min="11276" max="11276" width="8.7109375" customWidth="1"/>
    <col min="11277" max="11277" width="9.5703125" customWidth="1"/>
    <col min="11278" max="11278" width="6.140625" customWidth="1"/>
    <col min="11521" max="11521" width="4" customWidth="1"/>
    <col min="11522" max="11522" width="22.5703125" customWidth="1"/>
    <col min="11523" max="11523" width="18.7109375" customWidth="1"/>
    <col min="11524" max="11524" width="10.140625" customWidth="1"/>
    <col min="11525" max="11525" width="9.28515625" customWidth="1"/>
    <col min="11526" max="11526" width="12.28515625" customWidth="1"/>
    <col min="11527" max="11527" width="8.28515625" customWidth="1"/>
    <col min="11528" max="11528" width="8.7109375" customWidth="1"/>
    <col min="11529" max="11529" width="8.42578125" customWidth="1"/>
    <col min="11530" max="11530" width="9.7109375" customWidth="1"/>
    <col min="11531" max="11531" width="7.140625" customWidth="1"/>
    <col min="11532" max="11532" width="8.7109375" customWidth="1"/>
    <col min="11533" max="11533" width="9.5703125" customWidth="1"/>
    <col min="11534" max="11534" width="6.140625" customWidth="1"/>
    <col min="11777" max="11777" width="4" customWidth="1"/>
    <col min="11778" max="11778" width="22.5703125" customWidth="1"/>
    <col min="11779" max="11779" width="18.7109375" customWidth="1"/>
    <col min="11780" max="11780" width="10.140625" customWidth="1"/>
    <col min="11781" max="11781" width="9.28515625" customWidth="1"/>
    <col min="11782" max="11782" width="12.28515625" customWidth="1"/>
    <col min="11783" max="11783" width="8.28515625" customWidth="1"/>
    <col min="11784" max="11784" width="8.7109375" customWidth="1"/>
    <col min="11785" max="11785" width="8.42578125" customWidth="1"/>
    <col min="11786" max="11786" width="9.7109375" customWidth="1"/>
    <col min="11787" max="11787" width="7.140625" customWidth="1"/>
    <col min="11788" max="11788" width="8.7109375" customWidth="1"/>
    <col min="11789" max="11789" width="9.5703125" customWidth="1"/>
    <col min="11790" max="11790" width="6.140625" customWidth="1"/>
    <col min="12033" max="12033" width="4" customWidth="1"/>
    <col min="12034" max="12034" width="22.5703125" customWidth="1"/>
    <col min="12035" max="12035" width="18.7109375" customWidth="1"/>
    <col min="12036" max="12036" width="10.140625" customWidth="1"/>
    <col min="12037" max="12037" width="9.28515625" customWidth="1"/>
    <col min="12038" max="12038" width="12.28515625" customWidth="1"/>
    <col min="12039" max="12039" width="8.28515625" customWidth="1"/>
    <col min="12040" max="12040" width="8.7109375" customWidth="1"/>
    <col min="12041" max="12041" width="8.42578125" customWidth="1"/>
    <col min="12042" max="12042" width="9.7109375" customWidth="1"/>
    <col min="12043" max="12043" width="7.140625" customWidth="1"/>
    <col min="12044" max="12044" width="8.7109375" customWidth="1"/>
    <col min="12045" max="12045" width="9.5703125" customWidth="1"/>
    <col min="12046" max="12046" width="6.140625" customWidth="1"/>
    <col min="12289" max="12289" width="4" customWidth="1"/>
    <col min="12290" max="12290" width="22.5703125" customWidth="1"/>
    <col min="12291" max="12291" width="18.7109375" customWidth="1"/>
    <col min="12292" max="12292" width="10.140625" customWidth="1"/>
    <col min="12293" max="12293" width="9.28515625" customWidth="1"/>
    <col min="12294" max="12294" width="12.28515625" customWidth="1"/>
    <col min="12295" max="12295" width="8.28515625" customWidth="1"/>
    <col min="12296" max="12296" width="8.7109375" customWidth="1"/>
    <col min="12297" max="12297" width="8.42578125" customWidth="1"/>
    <col min="12298" max="12298" width="9.7109375" customWidth="1"/>
    <col min="12299" max="12299" width="7.140625" customWidth="1"/>
    <col min="12300" max="12300" width="8.7109375" customWidth="1"/>
    <col min="12301" max="12301" width="9.5703125" customWidth="1"/>
    <col min="12302" max="12302" width="6.140625" customWidth="1"/>
    <col min="12545" max="12545" width="4" customWidth="1"/>
    <col min="12546" max="12546" width="22.5703125" customWidth="1"/>
    <col min="12547" max="12547" width="18.7109375" customWidth="1"/>
    <col min="12548" max="12548" width="10.140625" customWidth="1"/>
    <col min="12549" max="12549" width="9.28515625" customWidth="1"/>
    <col min="12550" max="12550" width="12.28515625" customWidth="1"/>
    <col min="12551" max="12551" width="8.28515625" customWidth="1"/>
    <col min="12552" max="12552" width="8.7109375" customWidth="1"/>
    <col min="12553" max="12553" width="8.42578125" customWidth="1"/>
    <col min="12554" max="12554" width="9.7109375" customWidth="1"/>
    <col min="12555" max="12555" width="7.140625" customWidth="1"/>
    <col min="12556" max="12556" width="8.7109375" customWidth="1"/>
    <col min="12557" max="12557" width="9.5703125" customWidth="1"/>
    <col min="12558" max="12558" width="6.140625" customWidth="1"/>
    <col min="12801" max="12801" width="4" customWidth="1"/>
    <col min="12802" max="12802" width="22.5703125" customWidth="1"/>
    <col min="12803" max="12803" width="18.7109375" customWidth="1"/>
    <col min="12804" max="12804" width="10.140625" customWidth="1"/>
    <col min="12805" max="12805" width="9.28515625" customWidth="1"/>
    <col min="12806" max="12806" width="12.28515625" customWidth="1"/>
    <col min="12807" max="12807" width="8.28515625" customWidth="1"/>
    <col min="12808" max="12808" width="8.7109375" customWidth="1"/>
    <col min="12809" max="12809" width="8.42578125" customWidth="1"/>
    <col min="12810" max="12810" width="9.7109375" customWidth="1"/>
    <col min="12811" max="12811" width="7.140625" customWidth="1"/>
    <col min="12812" max="12812" width="8.7109375" customWidth="1"/>
    <col min="12813" max="12813" width="9.5703125" customWidth="1"/>
    <col min="12814" max="12814" width="6.140625" customWidth="1"/>
    <col min="13057" max="13057" width="4" customWidth="1"/>
    <col min="13058" max="13058" width="22.5703125" customWidth="1"/>
    <col min="13059" max="13059" width="18.7109375" customWidth="1"/>
    <col min="13060" max="13060" width="10.140625" customWidth="1"/>
    <col min="13061" max="13061" width="9.28515625" customWidth="1"/>
    <col min="13062" max="13062" width="12.28515625" customWidth="1"/>
    <col min="13063" max="13063" width="8.28515625" customWidth="1"/>
    <col min="13064" max="13064" width="8.7109375" customWidth="1"/>
    <col min="13065" max="13065" width="8.42578125" customWidth="1"/>
    <col min="13066" max="13066" width="9.7109375" customWidth="1"/>
    <col min="13067" max="13067" width="7.140625" customWidth="1"/>
    <col min="13068" max="13068" width="8.7109375" customWidth="1"/>
    <col min="13069" max="13069" width="9.5703125" customWidth="1"/>
    <col min="13070" max="13070" width="6.140625" customWidth="1"/>
    <col min="13313" max="13313" width="4" customWidth="1"/>
    <col min="13314" max="13314" width="22.5703125" customWidth="1"/>
    <col min="13315" max="13315" width="18.7109375" customWidth="1"/>
    <col min="13316" max="13316" width="10.140625" customWidth="1"/>
    <col min="13317" max="13317" width="9.28515625" customWidth="1"/>
    <col min="13318" max="13318" width="12.28515625" customWidth="1"/>
    <col min="13319" max="13319" width="8.28515625" customWidth="1"/>
    <col min="13320" max="13320" width="8.7109375" customWidth="1"/>
    <col min="13321" max="13321" width="8.42578125" customWidth="1"/>
    <col min="13322" max="13322" width="9.7109375" customWidth="1"/>
    <col min="13323" max="13323" width="7.140625" customWidth="1"/>
    <col min="13324" max="13324" width="8.7109375" customWidth="1"/>
    <col min="13325" max="13325" width="9.5703125" customWidth="1"/>
    <col min="13326" max="13326" width="6.140625" customWidth="1"/>
    <col min="13569" max="13569" width="4" customWidth="1"/>
    <col min="13570" max="13570" width="22.5703125" customWidth="1"/>
    <col min="13571" max="13571" width="18.7109375" customWidth="1"/>
    <col min="13572" max="13572" width="10.140625" customWidth="1"/>
    <col min="13573" max="13573" width="9.28515625" customWidth="1"/>
    <col min="13574" max="13574" width="12.28515625" customWidth="1"/>
    <col min="13575" max="13575" width="8.28515625" customWidth="1"/>
    <col min="13576" max="13576" width="8.7109375" customWidth="1"/>
    <col min="13577" max="13577" width="8.42578125" customWidth="1"/>
    <col min="13578" max="13578" width="9.7109375" customWidth="1"/>
    <col min="13579" max="13579" width="7.140625" customWidth="1"/>
    <col min="13580" max="13580" width="8.7109375" customWidth="1"/>
    <col min="13581" max="13581" width="9.5703125" customWidth="1"/>
    <col min="13582" max="13582" width="6.140625" customWidth="1"/>
    <col min="13825" max="13825" width="4" customWidth="1"/>
    <col min="13826" max="13826" width="22.5703125" customWidth="1"/>
    <col min="13827" max="13827" width="18.7109375" customWidth="1"/>
    <col min="13828" max="13828" width="10.140625" customWidth="1"/>
    <col min="13829" max="13829" width="9.28515625" customWidth="1"/>
    <col min="13830" max="13830" width="12.28515625" customWidth="1"/>
    <col min="13831" max="13831" width="8.28515625" customWidth="1"/>
    <col min="13832" max="13832" width="8.7109375" customWidth="1"/>
    <col min="13833" max="13833" width="8.42578125" customWidth="1"/>
    <col min="13834" max="13834" width="9.7109375" customWidth="1"/>
    <col min="13835" max="13835" width="7.140625" customWidth="1"/>
    <col min="13836" max="13836" width="8.7109375" customWidth="1"/>
    <col min="13837" max="13837" width="9.5703125" customWidth="1"/>
    <col min="13838" max="13838" width="6.140625" customWidth="1"/>
    <col min="14081" max="14081" width="4" customWidth="1"/>
    <col min="14082" max="14082" width="22.5703125" customWidth="1"/>
    <col min="14083" max="14083" width="18.7109375" customWidth="1"/>
    <col min="14084" max="14084" width="10.140625" customWidth="1"/>
    <col min="14085" max="14085" width="9.28515625" customWidth="1"/>
    <col min="14086" max="14086" width="12.28515625" customWidth="1"/>
    <col min="14087" max="14087" width="8.28515625" customWidth="1"/>
    <col min="14088" max="14088" width="8.7109375" customWidth="1"/>
    <col min="14089" max="14089" width="8.42578125" customWidth="1"/>
    <col min="14090" max="14090" width="9.7109375" customWidth="1"/>
    <col min="14091" max="14091" width="7.140625" customWidth="1"/>
    <col min="14092" max="14092" width="8.7109375" customWidth="1"/>
    <col min="14093" max="14093" width="9.5703125" customWidth="1"/>
    <col min="14094" max="14094" width="6.140625" customWidth="1"/>
    <col min="14337" max="14337" width="4" customWidth="1"/>
    <col min="14338" max="14338" width="22.5703125" customWidth="1"/>
    <col min="14339" max="14339" width="18.7109375" customWidth="1"/>
    <col min="14340" max="14340" width="10.140625" customWidth="1"/>
    <col min="14341" max="14341" width="9.28515625" customWidth="1"/>
    <col min="14342" max="14342" width="12.28515625" customWidth="1"/>
    <col min="14343" max="14343" width="8.28515625" customWidth="1"/>
    <col min="14344" max="14344" width="8.7109375" customWidth="1"/>
    <col min="14345" max="14345" width="8.42578125" customWidth="1"/>
    <col min="14346" max="14346" width="9.7109375" customWidth="1"/>
    <col min="14347" max="14347" width="7.140625" customWidth="1"/>
    <col min="14348" max="14348" width="8.7109375" customWidth="1"/>
    <col min="14349" max="14349" width="9.5703125" customWidth="1"/>
    <col min="14350" max="14350" width="6.140625" customWidth="1"/>
    <col min="14593" max="14593" width="4" customWidth="1"/>
    <col min="14594" max="14594" width="22.5703125" customWidth="1"/>
    <col min="14595" max="14595" width="18.7109375" customWidth="1"/>
    <col min="14596" max="14596" width="10.140625" customWidth="1"/>
    <col min="14597" max="14597" width="9.28515625" customWidth="1"/>
    <col min="14598" max="14598" width="12.28515625" customWidth="1"/>
    <col min="14599" max="14599" width="8.28515625" customWidth="1"/>
    <col min="14600" max="14600" width="8.7109375" customWidth="1"/>
    <col min="14601" max="14601" width="8.42578125" customWidth="1"/>
    <col min="14602" max="14602" width="9.7109375" customWidth="1"/>
    <col min="14603" max="14603" width="7.140625" customWidth="1"/>
    <col min="14604" max="14604" width="8.7109375" customWidth="1"/>
    <col min="14605" max="14605" width="9.5703125" customWidth="1"/>
    <col min="14606" max="14606" width="6.140625" customWidth="1"/>
    <col min="14849" max="14849" width="4" customWidth="1"/>
    <col min="14850" max="14850" width="22.5703125" customWidth="1"/>
    <col min="14851" max="14851" width="18.7109375" customWidth="1"/>
    <col min="14852" max="14852" width="10.140625" customWidth="1"/>
    <col min="14853" max="14853" width="9.28515625" customWidth="1"/>
    <col min="14854" max="14854" width="12.28515625" customWidth="1"/>
    <col min="14855" max="14855" width="8.28515625" customWidth="1"/>
    <col min="14856" max="14856" width="8.7109375" customWidth="1"/>
    <col min="14857" max="14857" width="8.42578125" customWidth="1"/>
    <col min="14858" max="14858" width="9.7109375" customWidth="1"/>
    <col min="14859" max="14859" width="7.140625" customWidth="1"/>
    <col min="14860" max="14860" width="8.7109375" customWidth="1"/>
    <col min="14861" max="14861" width="9.5703125" customWidth="1"/>
    <col min="14862" max="14862" width="6.140625" customWidth="1"/>
    <col min="15105" max="15105" width="4" customWidth="1"/>
    <col min="15106" max="15106" width="22.5703125" customWidth="1"/>
    <col min="15107" max="15107" width="18.7109375" customWidth="1"/>
    <col min="15108" max="15108" width="10.140625" customWidth="1"/>
    <col min="15109" max="15109" width="9.28515625" customWidth="1"/>
    <col min="15110" max="15110" width="12.28515625" customWidth="1"/>
    <col min="15111" max="15111" width="8.28515625" customWidth="1"/>
    <col min="15112" max="15112" width="8.7109375" customWidth="1"/>
    <col min="15113" max="15113" width="8.42578125" customWidth="1"/>
    <col min="15114" max="15114" width="9.7109375" customWidth="1"/>
    <col min="15115" max="15115" width="7.140625" customWidth="1"/>
    <col min="15116" max="15116" width="8.7109375" customWidth="1"/>
    <col min="15117" max="15117" width="9.5703125" customWidth="1"/>
    <col min="15118" max="15118" width="6.140625" customWidth="1"/>
    <col min="15361" max="15361" width="4" customWidth="1"/>
    <col min="15362" max="15362" width="22.5703125" customWidth="1"/>
    <col min="15363" max="15363" width="18.7109375" customWidth="1"/>
    <col min="15364" max="15364" width="10.140625" customWidth="1"/>
    <col min="15365" max="15365" width="9.28515625" customWidth="1"/>
    <col min="15366" max="15366" width="12.28515625" customWidth="1"/>
    <col min="15367" max="15367" width="8.28515625" customWidth="1"/>
    <col min="15368" max="15368" width="8.7109375" customWidth="1"/>
    <col min="15369" max="15369" width="8.42578125" customWidth="1"/>
    <col min="15370" max="15370" width="9.7109375" customWidth="1"/>
    <col min="15371" max="15371" width="7.140625" customWidth="1"/>
    <col min="15372" max="15372" width="8.7109375" customWidth="1"/>
    <col min="15373" max="15373" width="9.5703125" customWidth="1"/>
    <col min="15374" max="15374" width="6.140625" customWidth="1"/>
    <col min="15617" max="15617" width="4" customWidth="1"/>
    <col min="15618" max="15618" width="22.5703125" customWidth="1"/>
    <col min="15619" max="15619" width="18.7109375" customWidth="1"/>
    <col min="15620" max="15620" width="10.140625" customWidth="1"/>
    <col min="15621" max="15621" width="9.28515625" customWidth="1"/>
    <col min="15622" max="15622" width="12.28515625" customWidth="1"/>
    <col min="15623" max="15623" width="8.28515625" customWidth="1"/>
    <col min="15624" max="15624" width="8.7109375" customWidth="1"/>
    <col min="15625" max="15625" width="8.42578125" customWidth="1"/>
    <col min="15626" max="15626" width="9.7109375" customWidth="1"/>
    <col min="15627" max="15627" width="7.140625" customWidth="1"/>
    <col min="15628" max="15628" width="8.7109375" customWidth="1"/>
    <col min="15629" max="15629" width="9.5703125" customWidth="1"/>
    <col min="15630" max="15630" width="6.140625" customWidth="1"/>
    <col min="15873" max="15873" width="4" customWidth="1"/>
    <col min="15874" max="15874" width="22.5703125" customWidth="1"/>
    <col min="15875" max="15875" width="18.7109375" customWidth="1"/>
    <col min="15876" max="15876" width="10.140625" customWidth="1"/>
    <col min="15877" max="15877" width="9.28515625" customWidth="1"/>
    <col min="15878" max="15878" width="12.28515625" customWidth="1"/>
    <col min="15879" max="15879" width="8.28515625" customWidth="1"/>
    <col min="15880" max="15880" width="8.7109375" customWidth="1"/>
    <col min="15881" max="15881" width="8.42578125" customWidth="1"/>
    <col min="15882" max="15882" width="9.7109375" customWidth="1"/>
    <col min="15883" max="15883" width="7.140625" customWidth="1"/>
    <col min="15884" max="15884" width="8.7109375" customWidth="1"/>
    <col min="15885" max="15885" width="9.5703125" customWidth="1"/>
    <col min="15886" max="15886" width="6.140625" customWidth="1"/>
    <col min="16129" max="16129" width="4" customWidth="1"/>
    <col min="16130" max="16130" width="22.5703125" customWidth="1"/>
    <col min="16131" max="16131" width="18.7109375" customWidth="1"/>
    <col min="16132" max="16132" width="10.140625" customWidth="1"/>
    <col min="16133" max="16133" width="9.28515625" customWidth="1"/>
    <col min="16134" max="16134" width="12.28515625" customWidth="1"/>
    <col min="16135" max="16135" width="8.28515625" customWidth="1"/>
    <col min="16136" max="16136" width="8.7109375" customWidth="1"/>
    <col min="16137" max="16137" width="8.42578125" customWidth="1"/>
    <col min="16138" max="16138" width="9.7109375" customWidth="1"/>
    <col min="16139" max="16139" width="7.140625" customWidth="1"/>
    <col min="16140" max="16140" width="8.7109375" customWidth="1"/>
    <col min="16141" max="16141" width="9.5703125" customWidth="1"/>
    <col min="16142" max="16142" width="6.140625" customWidth="1"/>
  </cols>
  <sheetData>
    <row r="1" spans="1:18" x14ac:dyDescent="0.25">
      <c r="A1" s="12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3"/>
      <c r="N1" s="13"/>
      <c r="O1" s="14"/>
      <c r="P1" s="14"/>
      <c r="Q1" s="14"/>
      <c r="R1" s="8"/>
    </row>
    <row r="2" spans="1:18" x14ac:dyDescent="0.25">
      <c r="A2" s="12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13"/>
      <c r="N2" s="13"/>
      <c r="O2" s="14"/>
      <c r="P2" s="14"/>
      <c r="Q2" s="14"/>
      <c r="R2" s="8"/>
    </row>
    <row r="3" spans="1:18" x14ac:dyDescent="0.25">
      <c r="A3" s="12"/>
      <c r="B3" s="73" t="s">
        <v>40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13"/>
      <c r="N3" s="13"/>
      <c r="O3" s="14"/>
      <c r="P3" s="14"/>
      <c r="Q3" s="14"/>
      <c r="R3" s="8"/>
    </row>
    <row r="4" spans="1:18" x14ac:dyDescent="0.25">
      <c r="A4" s="12"/>
      <c r="B4" s="73" t="s">
        <v>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13"/>
      <c r="N4" s="13"/>
      <c r="O4" s="14"/>
      <c r="P4" s="14"/>
      <c r="Q4" s="14"/>
      <c r="R4" s="8"/>
    </row>
    <row r="5" spans="1:18" x14ac:dyDescent="0.25">
      <c r="A5" s="12"/>
      <c r="B5" s="13"/>
      <c r="C5" s="13"/>
      <c r="D5" s="13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</row>
    <row r="6" spans="1:18" ht="25.5" customHeight="1" x14ac:dyDescent="0.25">
      <c r="A6" s="12"/>
      <c r="B6" s="74" t="s">
        <v>156</v>
      </c>
      <c r="C6" s="74"/>
      <c r="D6" s="74"/>
      <c r="E6" s="74"/>
      <c r="F6" s="74"/>
      <c r="G6" s="74"/>
      <c r="H6" s="74"/>
      <c r="I6" s="74"/>
      <c r="J6" s="74"/>
      <c r="K6" s="75"/>
      <c r="L6" s="75"/>
      <c r="M6" s="13"/>
      <c r="N6" s="13"/>
      <c r="O6" s="14"/>
      <c r="P6" s="14"/>
      <c r="Q6" s="14"/>
      <c r="R6" s="8"/>
    </row>
    <row r="7" spans="1:18" x14ac:dyDescent="0.25">
      <c r="A7" s="12"/>
      <c r="B7" s="75"/>
      <c r="C7" s="75"/>
      <c r="D7" s="75"/>
      <c r="E7" s="76"/>
      <c r="F7" s="75"/>
      <c r="G7" s="75"/>
      <c r="H7" s="75"/>
      <c r="I7" s="75"/>
      <c r="J7" s="75"/>
      <c r="K7" s="75"/>
      <c r="L7" s="75"/>
      <c r="M7" s="13"/>
      <c r="N7" s="13"/>
      <c r="O7" s="14"/>
      <c r="P7" s="14"/>
      <c r="Q7" s="14"/>
      <c r="R7" s="8"/>
    </row>
    <row r="8" spans="1:18" x14ac:dyDescent="0.25">
      <c r="A8" s="12"/>
      <c r="B8" s="77" t="s">
        <v>42</v>
      </c>
      <c r="C8" s="77"/>
      <c r="D8" s="77"/>
      <c r="E8" s="78"/>
      <c r="F8" s="77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8"/>
    </row>
    <row r="9" spans="1:18" x14ac:dyDescent="0.25">
      <c r="A9" s="12"/>
      <c r="B9" s="77" t="s">
        <v>43</v>
      </c>
      <c r="C9" s="77"/>
      <c r="D9" s="77"/>
      <c r="E9" s="78"/>
      <c r="F9" s="77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8"/>
    </row>
    <row r="10" spans="1:18" x14ac:dyDescent="0.25">
      <c r="A10" s="12"/>
      <c r="B10" s="13"/>
      <c r="C10" s="13"/>
      <c r="D10" s="13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</row>
    <row r="11" spans="1:18" ht="12.75" customHeight="1" x14ac:dyDescent="0.25">
      <c r="A11" s="79" t="s">
        <v>44</v>
      </c>
      <c r="B11" s="79" t="s">
        <v>45</v>
      </c>
      <c r="C11" s="80" t="s">
        <v>46</v>
      </c>
      <c r="D11" s="81"/>
      <c r="E11" s="82"/>
      <c r="F11" s="80" t="s">
        <v>47</v>
      </c>
      <c r="G11" s="81"/>
      <c r="H11" s="82"/>
      <c r="I11" s="83" t="s">
        <v>48</v>
      </c>
      <c r="J11" s="84"/>
      <c r="K11" s="85"/>
      <c r="L11" s="86" t="s">
        <v>49</v>
      </c>
      <c r="M11" s="86"/>
      <c r="N11" s="86"/>
      <c r="O11" s="83" t="s">
        <v>77</v>
      </c>
      <c r="P11" s="84"/>
      <c r="Q11" s="85"/>
      <c r="R11" s="8"/>
    </row>
    <row r="12" spans="1:18" ht="48.75" x14ac:dyDescent="0.25">
      <c r="A12" s="87"/>
      <c r="B12" s="87"/>
      <c r="C12" s="88" t="s">
        <v>50</v>
      </c>
      <c r="D12" s="88" t="s">
        <v>51</v>
      </c>
      <c r="E12" s="88" t="s">
        <v>52</v>
      </c>
      <c r="F12" s="88" t="s">
        <v>50</v>
      </c>
      <c r="G12" s="88" t="s">
        <v>51</v>
      </c>
      <c r="H12" s="88" t="s">
        <v>52</v>
      </c>
      <c r="I12" s="88" t="s">
        <v>50</v>
      </c>
      <c r="J12" s="88" t="s">
        <v>51</v>
      </c>
      <c r="K12" s="88" t="s">
        <v>52</v>
      </c>
      <c r="L12" s="88" t="s">
        <v>50</v>
      </c>
      <c r="M12" s="88" t="s">
        <v>51</v>
      </c>
      <c r="N12" s="88" t="s">
        <v>52</v>
      </c>
      <c r="O12" s="88" t="s">
        <v>50</v>
      </c>
      <c r="P12" s="88" t="s">
        <v>51</v>
      </c>
      <c r="Q12" s="88" t="s">
        <v>52</v>
      </c>
      <c r="R12" s="8"/>
    </row>
    <row r="13" spans="1:18" ht="15" customHeight="1" x14ac:dyDescent="0.25">
      <c r="A13" s="80" t="s">
        <v>78</v>
      </c>
      <c r="B13" s="8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89"/>
      <c r="Q13" s="89"/>
      <c r="R13" s="8"/>
    </row>
    <row r="14" spans="1:18" ht="39" x14ac:dyDescent="0.25">
      <c r="A14" s="88" t="s">
        <v>53</v>
      </c>
      <c r="B14" s="90" t="s">
        <v>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1" t="s">
        <v>80</v>
      </c>
      <c r="P14" s="92">
        <v>1896</v>
      </c>
      <c r="Q14" s="91" t="s">
        <v>81</v>
      </c>
      <c r="R14" s="9"/>
    </row>
    <row r="15" spans="1:18" ht="18.75" customHeight="1" x14ac:dyDescent="0.25">
      <c r="A15" s="80" t="s">
        <v>82</v>
      </c>
      <c r="B15" s="82"/>
      <c r="C15" s="93"/>
      <c r="D15" s="93"/>
      <c r="E15" s="88"/>
      <c r="F15" s="94"/>
      <c r="G15" s="94"/>
      <c r="H15" s="94"/>
      <c r="I15" s="95"/>
      <c r="J15" s="95"/>
      <c r="K15" s="96"/>
      <c r="L15" s="95"/>
      <c r="M15" s="95"/>
      <c r="N15" s="95"/>
      <c r="O15" s="95"/>
      <c r="P15" s="95"/>
      <c r="Q15" s="95"/>
      <c r="R15" s="9"/>
    </row>
    <row r="16" spans="1:18" ht="78.75" customHeight="1" x14ac:dyDescent="0.25">
      <c r="A16" s="97" t="s">
        <v>54</v>
      </c>
      <c r="B16" s="98" t="s">
        <v>83</v>
      </c>
      <c r="C16" s="95" t="s">
        <v>84</v>
      </c>
      <c r="D16" s="92">
        <v>766</v>
      </c>
      <c r="E16" s="92" t="s">
        <v>55</v>
      </c>
      <c r="F16" s="94"/>
      <c r="G16" s="94"/>
      <c r="H16" s="94"/>
      <c r="I16" s="94"/>
      <c r="J16" s="90"/>
      <c r="K16" s="90"/>
      <c r="L16" s="95"/>
      <c r="M16" s="95"/>
      <c r="N16" s="95"/>
      <c r="O16" s="95"/>
      <c r="P16" s="95"/>
      <c r="Q16" s="95"/>
      <c r="R16" s="9"/>
    </row>
    <row r="17" spans="1:24" ht="33.75" customHeight="1" x14ac:dyDescent="0.25">
      <c r="A17" s="97" t="s">
        <v>56</v>
      </c>
      <c r="B17" s="94" t="s">
        <v>85</v>
      </c>
      <c r="C17" s="94" t="s">
        <v>86</v>
      </c>
      <c r="D17" s="90">
        <v>4598</v>
      </c>
      <c r="E17" s="90" t="s">
        <v>87</v>
      </c>
      <c r="F17" s="94"/>
      <c r="G17" s="90"/>
      <c r="H17" s="96"/>
      <c r="I17" s="95"/>
      <c r="J17" s="95"/>
      <c r="K17" s="96"/>
      <c r="L17" s="95"/>
      <c r="M17" s="95"/>
      <c r="N17" s="95"/>
      <c r="O17" s="95"/>
      <c r="P17" s="95"/>
      <c r="Q17" s="95"/>
      <c r="R17" s="9"/>
    </row>
    <row r="18" spans="1:24" ht="48.75" customHeight="1" x14ac:dyDescent="0.25">
      <c r="A18" s="97" t="s">
        <v>57</v>
      </c>
      <c r="B18" s="94" t="s">
        <v>88</v>
      </c>
      <c r="C18" s="94" t="s">
        <v>89</v>
      </c>
      <c r="D18" s="90">
        <v>3448</v>
      </c>
      <c r="E18" s="90" t="s">
        <v>90</v>
      </c>
      <c r="F18" s="94"/>
      <c r="G18" s="90"/>
      <c r="H18" s="99"/>
      <c r="I18" s="95"/>
      <c r="J18" s="95"/>
      <c r="K18" s="96"/>
      <c r="L18" s="100"/>
      <c r="M18" s="92"/>
      <c r="N18" s="90"/>
      <c r="O18" s="92"/>
      <c r="P18" s="95"/>
      <c r="Q18" s="95"/>
      <c r="R18" s="9"/>
    </row>
    <row r="19" spans="1:24" ht="21.75" customHeight="1" x14ac:dyDescent="0.25">
      <c r="A19" s="80" t="s">
        <v>91</v>
      </c>
      <c r="B19" s="82"/>
      <c r="C19" s="95"/>
      <c r="D19" s="90"/>
      <c r="E19" s="90"/>
      <c r="F19" s="94"/>
      <c r="G19" s="90"/>
      <c r="H19" s="99"/>
      <c r="I19" s="94"/>
      <c r="J19" s="90"/>
      <c r="K19" s="99"/>
      <c r="L19" s="95"/>
      <c r="M19" s="94"/>
      <c r="N19" s="95"/>
      <c r="O19" s="95"/>
      <c r="P19" s="95"/>
      <c r="Q19" s="95"/>
      <c r="R19" s="9"/>
    </row>
    <row r="20" spans="1:24" ht="39" customHeight="1" x14ac:dyDescent="0.25">
      <c r="A20" s="97" t="s">
        <v>59</v>
      </c>
      <c r="B20" s="101" t="s">
        <v>92</v>
      </c>
      <c r="C20" s="102" t="s">
        <v>93</v>
      </c>
      <c r="D20" s="103">
        <v>8275</v>
      </c>
      <c r="E20" s="103" t="s">
        <v>81</v>
      </c>
      <c r="F20" s="104"/>
      <c r="G20" s="90"/>
      <c r="H20" s="99"/>
      <c r="I20" s="94"/>
      <c r="J20" s="90"/>
      <c r="K20" s="99"/>
      <c r="L20" s="95"/>
      <c r="M20" s="94"/>
      <c r="N20" s="95"/>
      <c r="O20" s="95"/>
      <c r="P20" s="95"/>
      <c r="Q20" s="95"/>
      <c r="R20" s="9"/>
    </row>
    <row r="21" spans="1:24" ht="23.25" customHeight="1" x14ac:dyDescent="0.25">
      <c r="A21" s="80" t="s">
        <v>94</v>
      </c>
      <c r="B21" s="82"/>
      <c r="C21" s="95"/>
      <c r="D21" s="90"/>
      <c r="E21" s="90"/>
      <c r="F21" s="94"/>
      <c r="G21" s="90"/>
      <c r="H21" s="99"/>
      <c r="I21" s="94"/>
      <c r="J21" s="90"/>
      <c r="K21" s="99"/>
      <c r="L21" s="95"/>
      <c r="M21" s="94"/>
      <c r="N21" s="95"/>
      <c r="O21" s="95"/>
      <c r="P21" s="95"/>
      <c r="Q21" s="95"/>
      <c r="R21" s="9"/>
    </row>
    <row r="22" spans="1:24" ht="39.75" customHeight="1" x14ac:dyDescent="0.25">
      <c r="A22" s="88" t="s">
        <v>60</v>
      </c>
      <c r="B22" s="101" t="s">
        <v>95</v>
      </c>
      <c r="C22" s="101" t="s">
        <v>96</v>
      </c>
      <c r="D22" s="103">
        <v>15340</v>
      </c>
      <c r="E22" s="105" t="s">
        <v>97</v>
      </c>
      <c r="F22" s="101"/>
      <c r="G22" s="103"/>
      <c r="H22" s="105"/>
      <c r="I22" s="101"/>
      <c r="J22" s="103"/>
      <c r="K22" s="105"/>
      <c r="L22" s="95"/>
      <c r="M22" s="94"/>
      <c r="N22" s="95"/>
      <c r="O22" s="95"/>
      <c r="P22" s="95"/>
      <c r="Q22" s="95"/>
      <c r="R22" s="9"/>
    </row>
    <row r="23" spans="1:24" s="3" customFormat="1" ht="41.25" customHeight="1" x14ac:dyDescent="0.2">
      <c r="A23" s="97" t="s">
        <v>61</v>
      </c>
      <c r="B23" s="106" t="s">
        <v>98</v>
      </c>
      <c r="C23" s="95" t="s">
        <v>99</v>
      </c>
      <c r="D23" s="90">
        <v>4388.5</v>
      </c>
      <c r="E23" s="95" t="s">
        <v>55</v>
      </c>
      <c r="F23" s="94"/>
      <c r="G23" s="90"/>
      <c r="H23" s="96"/>
      <c r="I23" s="94"/>
      <c r="J23" s="90"/>
      <c r="K23" s="99"/>
      <c r="L23" s="95"/>
      <c r="M23" s="90"/>
      <c r="N23" s="95"/>
      <c r="O23" s="95"/>
      <c r="P23" s="95"/>
      <c r="Q23" s="95"/>
      <c r="R23" s="9"/>
      <c r="U23" s="4"/>
      <c r="V23" s="4"/>
      <c r="W23" s="4"/>
      <c r="X23" s="4"/>
    </row>
    <row r="24" spans="1:24" s="3" customFormat="1" ht="51" customHeight="1" x14ac:dyDescent="0.2">
      <c r="A24" s="88" t="s">
        <v>62</v>
      </c>
      <c r="B24" s="102" t="s">
        <v>100</v>
      </c>
      <c r="C24" s="102" t="s">
        <v>101</v>
      </c>
      <c r="D24" s="107">
        <v>224</v>
      </c>
      <c r="E24" s="102" t="s">
        <v>55</v>
      </c>
      <c r="F24" s="108"/>
      <c r="G24" s="108"/>
      <c r="H24" s="108"/>
      <c r="I24" s="108"/>
      <c r="J24" s="108"/>
      <c r="K24" s="108"/>
      <c r="L24" s="101"/>
      <c r="M24" s="103"/>
      <c r="N24" s="102"/>
      <c r="O24" s="109"/>
      <c r="P24" s="109"/>
      <c r="Q24" s="109"/>
      <c r="R24" s="10"/>
      <c r="U24" s="4"/>
      <c r="V24" s="4"/>
      <c r="W24" s="4"/>
      <c r="X24" s="4"/>
    </row>
    <row r="25" spans="1:24" ht="25.5" customHeight="1" x14ac:dyDescent="0.25">
      <c r="A25" s="88" t="s">
        <v>63</v>
      </c>
      <c r="B25" s="94" t="s">
        <v>102</v>
      </c>
      <c r="C25" s="94" t="s">
        <v>103</v>
      </c>
      <c r="D25" s="90">
        <v>339.9</v>
      </c>
      <c r="E25" s="90" t="s">
        <v>55</v>
      </c>
      <c r="F25" s="94"/>
      <c r="G25" s="94"/>
      <c r="H25" s="96"/>
      <c r="I25" s="95"/>
      <c r="J25" s="95"/>
      <c r="K25" s="96"/>
      <c r="L25" s="95"/>
      <c r="M25" s="94"/>
      <c r="N25" s="89"/>
      <c r="O25" s="89"/>
      <c r="P25" s="89"/>
      <c r="Q25" s="89"/>
      <c r="R25" s="8"/>
    </row>
    <row r="26" spans="1:24" ht="28.5" customHeight="1" x14ac:dyDescent="0.25">
      <c r="A26" s="80" t="s">
        <v>104</v>
      </c>
      <c r="B26" s="82"/>
      <c r="C26" s="94"/>
      <c r="D26" s="110"/>
      <c r="E26" s="88"/>
      <c r="F26" s="93"/>
      <c r="G26" s="88"/>
      <c r="H26" s="111"/>
      <c r="I26" s="93"/>
      <c r="J26" s="110"/>
      <c r="K26" s="112"/>
      <c r="L26" s="113"/>
      <c r="M26" s="88"/>
      <c r="N26" s="114"/>
      <c r="O26" s="89"/>
      <c r="P26" s="89"/>
      <c r="Q26" s="89"/>
      <c r="R26" s="8"/>
    </row>
    <row r="27" spans="1:24" ht="78" customHeight="1" x14ac:dyDescent="0.25">
      <c r="A27" s="88" t="s">
        <v>64</v>
      </c>
      <c r="B27" s="106" t="s">
        <v>105</v>
      </c>
      <c r="C27" s="94"/>
      <c r="D27" s="115"/>
      <c r="E27" s="90"/>
      <c r="F27" s="94"/>
      <c r="G27" s="90"/>
      <c r="H27" s="96"/>
      <c r="I27" s="94"/>
      <c r="J27" s="115"/>
      <c r="K27" s="99"/>
      <c r="L27" s="91" t="s">
        <v>106</v>
      </c>
      <c r="M27" s="90">
        <v>30609</v>
      </c>
      <c r="N27" s="96" t="s">
        <v>107</v>
      </c>
      <c r="O27" s="91"/>
      <c r="P27" s="89"/>
      <c r="Q27" s="89"/>
      <c r="R27" s="8"/>
    </row>
    <row r="28" spans="1:24" ht="26.25" customHeight="1" x14ac:dyDescent="0.25">
      <c r="A28" s="80" t="s">
        <v>108</v>
      </c>
      <c r="B28" s="82"/>
      <c r="C28" s="94"/>
      <c r="D28" s="115"/>
      <c r="E28" s="90"/>
      <c r="F28" s="94"/>
      <c r="G28" s="90"/>
      <c r="H28" s="96"/>
      <c r="I28" s="94"/>
      <c r="J28" s="90"/>
      <c r="K28" s="99"/>
      <c r="L28" s="91"/>
      <c r="M28" s="94"/>
      <c r="N28" s="116"/>
      <c r="O28" s="116"/>
      <c r="P28" s="89"/>
      <c r="Q28" s="89"/>
      <c r="R28" s="8"/>
    </row>
    <row r="29" spans="1:24" ht="42.75" customHeight="1" x14ac:dyDescent="0.25">
      <c r="A29" s="88" t="s">
        <v>65</v>
      </c>
      <c r="B29" s="94" t="s">
        <v>109</v>
      </c>
      <c r="C29" s="94"/>
      <c r="D29" s="115"/>
      <c r="E29" s="90"/>
      <c r="F29" s="94" t="s">
        <v>110</v>
      </c>
      <c r="G29" s="90">
        <v>115</v>
      </c>
      <c r="H29" s="96" t="s">
        <v>55</v>
      </c>
      <c r="I29" s="94"/>
      <c r="J29" s="115"/>
      <c r="K29" s="99"/>
      <c r="L29" s="95"/>
      <c r="M29" s="94"/>
      <c r="N29" s="89"/>
      <c r="O29" s="89"/>
      <c r="P29" s="89"/>
      <c r="Q29" s="89"/>
      <c r="R29" s="8"/>
    </row>
    <row r="30" spans="1:24" ht="30" customHeight="1" x14ac:dyDescent="0.25">
      <c r="A30" s="97" t="s">
        <v>66</v>
      </c>
      <c r="B30" s="94" t="s">
        <v>102</v>
      </c>
      <c r="C30" s="94" t="s">
        <v>111</v>
      </c>
      <c r="D30" s="90">
        <v>679.8</v>
      </c>
      <c r="E30" s="90" t="s">
        <v>55</v>
      </c>
      <c r="F30" s="94"/>
      <c r="G30" s="90"/>
      <c r="H30" s="99"/>
      <c r="I30" s="94"/>
      <c r="J30" s="90"/>
      <c r="K30" s="99"/>
      <c r="L30" s="95"/>
      <c r="M30" s="94"/>
      <c r="N30" s="89"/>
      <c r="O30" s="89"/>
      <c r="P30" s="89"/>
      <c r="Q30" s="89"/>
      <c r="R30" s="8"/>
    </row>
    <row r="31" spans="1:24" ht="53.25" customHeight="1" x14ac:dyDescent="0.25">
      <c r="A31" s="97" t="s">
        <v>112</v>
      </c>
      <c r="B31" s="98" t="s">
        <v>113</v>
      </c>
      <c r="C31" s="94" t="s">
        <v>114</v>
      </c>
      <c r="D31" s="115">
        <v>98000</v>
      </c>
      <c r="E31" s="90" t="s">
        <v>115</v>
      </c>
      <c r="F31" s="94"/>
      <c r="G31" s="90"/>
      <c r="H31" s="96"/>
      <c r="I31" s="93"/>
      <c r="J31" s="110"/>
      <c r="K31" s="112"/>
      <c r="L31" s="113"/>
      <c r="M31" s="93"/>
      <c r="N31" s="114"/>
      <c r="O31" s="89"/>
      <c r="P31" s="89"/>
      <c r="Q31" s="89"/>
      <c r="R31" s="8"/>
    </row>
    <row r="32" spans="1:24" ht="30.75" customHeight="1" x14ac:dyDescent="0.25">
      <c r="A32" s="97" t="s">
        <v>116</v>
      </c>
      <c r="B32" s="98" t="s">
        <v>117</v>
      </c>
      <c r="C32" s="94" t="s">
        <v>118</v>
      </c>
      <c r="D32" s="115">
        <v>41.2</v>
      </c>
      <c r="E32" s="90" t="s">
        <v>119</v>
      </c>
      <c r="F32" s="94"/>
      <c r="G32" s="90"/>
      <c r="H32" s="96"/>
      <c r="I32" s="93"/>
      <c r="J32" s="110"/>
      <c r="K32" s="112"/>
      <c r="L32" s="113"/>
      <c r="M32" s="93"/>
      <c r="N32" s="114"/>
      <c r="O32" s="89"/>
      <c r="P32" s="89"/>
      <c r="Q32" s="89"/>
      <c r="R32" s="8"/>
    </row>
    <row r="33" spans="1:17" ht="53.25" customHeight="1" x14ac:dyDescent="0.25">
      <c r="A33" s="88" t="s">
        <v>120</v>
      </c>
      <c r="B33" s="117" t="s">
        <v>121</v>
      </c>
      <c r="C33" s="94" t="s">
        <v>122</v>
      </c>
      <c r="D33" s="115">
        <v>2464</v>
      </c>
      <c r="E33" s="90" t="s">
        <v>55</v>
      </c>
      <c r="F33" s="94"/>
      <c r="G33" s="90"/>
      <c r="H33" s="96"/>
      <c r="I33" s="94"/>
      <c r="J33" s="115"/>
      <c r="K33" s="99"/>
      <c r="L33" s="95"/>
      <c r="M33" s="90"/>
      <c r="N33" s="118"/>
      <c r="O33" s="89"/>
      <c r="P33" s="89"/>
      <c r="Q33" s="89"/>
    </row>
    <row r="34" spans="1:17" ht="54.75" customHeight="1" x14ac:dyDescent="0.25">
      <c r="A34" s="88">
        <v>16</v>
      </c>
      <c r="B34" s="98" t="s">
        <v>123</v>
      </c>
      <c r="C34" s="94"/>
      <c r="D34" s="115"/>
      <c r="E34" s="90"/>
      <c r="F34" s="94"/>
      <c r="G34" s="90"/>
      <c r="H34" s="96"/>
      <c r="I34" s="94"/>
      <c r="J34" s="115"/>
      <c r="K34" s="99"/>
      <c r="L34" s="95" t="s">
        <v>124</v>
      </c>
      <c r="M34" s="90">
        <v>500</v>
      </c>
      <c r="N34" s="118" t="s">
        <v>58</v>
      </c>
      <c r="O34" s="89"/>
      <c r="P34" s="89"/>
      <c r="Q34" s="89"/>
    </row>
    <row r="35" spans="1:17" ht="42" customHeight="1" x14ac:dyDescent="0.25">
      <c r="A35" s="88">
        <v>17</v>
      </c>
      <c r="B35" s="94" t="s">
        <v>125</v>
      </c>
      <c r="C35" s="94"/>
      <c r="D35" s="115"/>
      <c r="E35" s="90"/>
      <c r="F35" s="94"/>
      <c r="G35" s="90"/>
      <c r="H35" s="96"/>
      <c r="I35" s="94"/>
      <c r="J35" s="115"/>
      <c r="K35" s="99"/>
      <c r="L35" s="95" t="s">
        <v>126</v>
      </c>
      <c r="M35" s="90">
        <v>5110</v>
      </c>
      <c r="N35" s="118" t="s">
        <v>58</v>
      </c>
      <c r="O35" s="89"/>
      <c r="P35" s="89"/>
      <c r="Q35" s="89"/>
    </row>
    <row r="36" spans="1:17" ht="21.75" customHeight="1" x14ac:dyDescent="0.25">
      <c r="A36" s="80" t="s">
        <v>127</v>
      </c>
      <c r="B36" s="82"/>
      <c r="C36" s="93"/>
      <c r="D36" s="110"/>
      <c r="E36" s="88"/>
      <c r="F36" s="88"/>
      <c r="G36" s="110"/>
      <c r="H36" s="88"/>
      <c r="I36" s="88"/>
      <c r="J36" s="110"/>
      <c r="K36" s="112"/>
      <c r="L36" s="119"/>
      <c r="M36" s="88"/>
      <c r="N36" s="120"/>
      <c r="O36" s="121"/>
      <c r="P36" s="121"/>
      <c r="Q36" s="121"/>
    </row>
    <row r="37" spans="1:17" ht="26.25" customHeight="1" x14ac:dyDescent="0.25">
      <c r="A37" s="88">
        <v>18</v>
      </c>
      <c r="B37" s="98" t="s">
        <v>128</v>
      </c>
      <c r="C37" s="94" t="s">
        <v>129</v>
      </c>
      <c r="D37" s="115">
        <v>1233</v>
      </c>
      <c r="E37" s="90" t="s">
        <v>55</v>
      </c>
      <c r="F37" s="93"/>
      <c r="G37" s="88"/>
      <c r="H37" s="111"/>
      <c r="I37" s="93"/>
      <c r="J37" s="110"/>
      <c r="K37" s="112"/>
      <c r="L37" s="113"/>
      <c r="M37" s="88"/>
      <c r="N37" s="120"/>
      <c r="O37" s="114"/>
      <c r="P37" s="114"/>
      <c r="Q37" s="114"/>
    </row>
    <row r="38" spans="1:17" ht="33" customHeight="1" x14ac:dyDescent="0.25">
      <c r="A38" s="88">
        <v>19</v>
      </c>
      <c r="B38" s="98" t="s">
        <v>130</v>
      </c>
      <c r="C38" s="94" t="s">
        <v>131</v>
      </c>
      <c r="D38" s="115">
        <v>1390</v>
      </c>
      <c r="E38" s="90" t="s">
        <v>55</v>
      </c>
      <c r="F38" s="94"/>
      <c r="G38" s="90"/>
      <c r="H38" s="96"/>
      <c r="I38" s="94"/>
      <c r="J38" s="115"/>
      <c r="K38" s="99"/>
      <c r="L38" s="95"/>
      <c r="M38" s="90"/>
      <c r="N38" s="118"/>
      <c r="O38" s="89"/>
      <c r="P38" s="89"/>
      <c r="Q38" s="89"/>
    </row>
    <row r="39" spans="1:17" ht="41.25" customHeight="1" x14ac:dyDescent="0.25">
      <c r="A39" s="88">
        <v>20</v>
      </c>
      <c r="B39" s="98" t="s">
        <v>132</v>
      </c>
      <c r="C39" s="95" t="s">
        <v>118</v>
      </c>
      <c r="D39" s="90">
        <v>131.04</v>
      </c>
      <c r="E39" s="118" t="s">
        <v>81</v>
      </c>
      <c r="F39" s="94"/>
      <c r="G39" s="90"/>
      <c r="H39" s="96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27" customHeight="1" x14ac:dyDescent="0.25">
      <c r="A40" s="80" t="s">
        <v>133</v>
      </c>
      <c r="B40" s="82"/>
      <c r="C40" s="94"/>
      <c r="D40" s="115"/>
      <c r="E40" s="90"/>
      <c r="F40" s="94"/>
      <c r="G40" s="90"/>
      <c r="H40" s="96"/>
      <c r="I40" s="94"/>
      <c r="J40" s="115"/>
      <c r="K40" s="99"/>
      <c r="L40" s="95"/>
      <c r="M40" s="90"/>
      <c r="N40" s="118"/>
      <c r="O40" s="89"/>
      <c r="P40" s="89"/>
      <c r="Q40" s="89"/>
    </row>
    <row r="41" spans="1:17" ht="36" customHeight="1" x14ac:dyDescent="0.25">
      <c r="A41" s="88">
        <v>21</v>
      </c>
      <c r="B41" s="94" t="s">
        <v>134</v>
      </c>
      <c r="C41" s="94" t="s">
        <v>135</v>
      </c>
      <c r="D41" s="115">
        <v>1000</v>
      </c>
      <c r="E41" s="90" t="s">
        <v>55</v>
      </c>
      <c r="F41" s="94"/>
      <c r="G41" s="90"/>
      <c r="H41" s="96"/>
      <c r="I41" s="94"/>
      <c r="J41" s="115"/>
      <c r="K41" s="99"/>
      <c r="L41" s="95"/>
      <c r="M41" s="90"/>
      <c r="N41" s="118"/>
      <c r="O41" s="89"/>
      <c r="P41" s="89"/>
      <c r="Q41" s="89"/>
    </row>
    <row r="42" spans="1:17" ht="24.75" customHeight="1" x14ac:dyDescent="0.25">
      <c r="A42" s="122" t="s">
        <v>136</v>
      </c>
      <c r="B42" s="122"/>
      <c r="C42" s="94"/>
      <c r="D42" s="110"/>
      <c r="E42" s="88"/>
      <c r="F42" s="93"/>
      <c r="G42" s="88"/>
      <c r="H42" s="111"/>
      <c r="I42" s="93"/>
      <c r="J42" s="110"/>
      <c r="K42" s="112"/>
      <c r="L42" s="113"/>
      <c r="M42" s="88"/>
      <c r="N42" s="120"/>
      <c r="O42" s="114"/>
      <c r="P42" s="121"/>
      <c r="Q42" s="114"/>
    </row>
    <row r="43" spans="1:17" ht="38.25" customHeight="1" x14ac:dyDescent="0.25">
      <c r="A43" s="88">
        <v>22</v>
      </c>
      <c r="B43" s="94" t="s">
        <v>137</v>
      </c>
      <c r="C43" s="94"/>
      <c r="D43" s="115"/>
      <c r="E43" s="90"/>
      <c r="F43" s="94"/>
      <c r="G43" s="90"/>
      <c r="H43" s="96"/>
      <c r="I43" s="94"/>
      <c r="J43" s="115"/>
      <c r="K43" s="99"/>
      <c r="L43" s="95" t="s">
        <v>138</v>
      </c>
      <c r="M43" s="90">
        <v>3600</v>
      </c>
      <c r="N43" s="118" t="s">
        <v>58</v>
      </c>
      <c r="O43" s="89"/>
      <c r="P43" s="89"/>
      <c r="Q43" s="89"/>
    </row>
    <row r="44" spans="1:17" ht="42.75" customHeight="1" x14ac:dyDescent="0.25">
      <c r="A44" s="88">
        <v>23</v>
      </c>
      <c r="B44" s="94" t="s">
        <v>139</v>
      </c>
      <c r="C44" s="94" t="s">
        <v>140</v>
      </c>
      <c r="D44" s="115">
        <v>861</v>
      </c>
      <c r="E44" s="90" t="s">
        <v>55</v>
      </c>
      <c r="F44" s="94"/>
      <c r="G44" s="90"/>
      <c r="H44" s="96"/>
      <c r="I44" s="94"/>
      <c r="J44" s="115"/>
      <c r="K44" s="99"/>
      <c r="L44" s="95"/>
      <c r="M44" s="90"/>
      <c r="N44" s="118"/>
      <c r="O44" s="89"/>
      <c r="P44" s="89"/>
      <c r="Q44" s="89"/>
    </row>
    <row r="45" spans="1:17" ht="26.25" customHeight="1" x14ac:dyDescent="0.25">
      <c r="A45" s="88">
        <v>24</v>
      </c>
      <c r="B45" s="123" t="s">
        <v>141</v>
      </c>
      <c r="C45" s="101" t="s">
        <v>142</v>
      </c>
      <c r="D45" s="103">
        <v>5911.85</v>
      </c>
      <c r="E45" s="103" t="s">
        <v>143</v>
      </c>
      <c r="F45" s="101"/>
      <c r="G45" s="103"/>
      <c r="H45" s="124"/>
      <c r="I45" s="101"/>
      <c r="J45" s="103"/>
      <c r="K45" s="105"/>
      <c r="L45" s="124"/>
      <c r="M45" s="105"/>
      <c r="N45" s="118"/>
      <c r="O45" s="89"/>
      <c r="P45" s="89"/>
      <c r="Q45" s="89"/>
    </row>
    <row r="46" spans="1:17" ht="27.75" customHeight="1" x14ac:dyDescent="0.25">
      <c r="A46" s="88"/>
      <c r="B46" s="88" t="s">
        <v>67</v>
      </c>
      <c r="C46" s="88"/>
      <c r="D46" s="110">
        <f>SUM(D13:D45)</f>
        <v>149091.29000000004</v>
      </c>
      <c r="E46" s="88"/>
      <c r="F46" s="88"/>
      <c r="G46" s="88">
        <v>115</v>
      </c>
      <c r="H46" s="112"/>
      <c r="I46" s="88"/>
      <c r="J46" s="110">
        <v>0</v>
      </c>
      <c r="K46" s="112"/>
      <c r="L46" s="112"/>
      <c r="M46" s="88">
        <f>SUM(M13:M45)</f>
        <v>39819</v>
      </c>
      <c r="N46" s="120"/>
      <c r="O46" s="121"/>
      <c r="P46" s="121">
        <v>1896</v>
      </c>
      <c r="Q46" s="121"/>
    </row>
    <row r="47" spans="1:17" ht="26.25" customHeight="1" x14ac:dyDescent="0.25">
      <c r="A47" s="45"/>
      <c r="B47" s="45"/>
      <c r="C47" s="18"/>
      <c r="D47" s="19"/>
      <c r="E47" s="19"/>
      <c r="F47" s="20"/>
      <c r="G47" s="19"/>
      <c r="H47" s="21"/>
      <c r="I47" s="20"/>
      <c r="J47" s="19"/>
      <c r="K47" s="22"/>
      <c r="L47" s="21"/>
      <c r="M47" s="19"/>
      <c r="N47" s="23"/>
      <c r="O47" s="24"/>
      <c r="P47" s="24"/>
      <c r="Q47" s="24"/>
    </row>
    <row r="48" spans="1:17" ht="15.75" x14ac:dyDescent="0.25">
      <c r="A48" s="44" t="s">
        <v>144</v>
      </c>
      <c r="B48" s="44"/>
      <c r="C48" s="44"/>
      <c r="D48" s="44"/>
      <c r="E48" s="44"/>
      <c r="F48" s="44"/>
      <c r="G48" s="44"/>
      <c r="H48" s="44"/>
      <c r="I48" s="44"/>
      <c r="J48" s="14"/>
      <c r="K48" s="14"/>
      <c r="L48" s="14"/>
      <c r="M48" s="14"/>
      <c r="N48" s="14"/>
      <c r="O48" s="14"/>
      <c r="P48" s="14"/>
      <c r="Q48" s="14"/>
    </row>
    <row r="49" spans="1:17" ht="15.75" x14ac:dyDescent="0.25">
      <c r="A49" s="11"/>
      <c r="B49" s="44" t="s">
        <v>159</v>
      </c>
      <c r="C49" s="44"/>
      <c r="D49" s="44"/>
      <c r="E49" s="44"/>
      <c r="F49" s="44"/>
      <c r="G49" s="44"/>
      <c r="H49" s="44"/>
      <c r="I49" s="11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A50" s="11"/>
      <c r="B50" s="11"/>
      <c r="C50" s="11"/>
      <c r="D50" s="11"/>
      <c r="E50" s="11"/>
      <c r="F50" s="11"/>
      <c r="G50" s="11"/>
      <c r="H50" s="11"/>
      <c r="I50" s="24"/>
      <c r="J50" s="14"/>
      <c r="K50" s="14"/>
      <c r="L50" s="14"/>
      <c r="M50" s="14"/>
      <c r="N50" s="14"/>
      <c r="O50" s="14"/>
      <c r="P50" s="14"/>
      <c r="Q50" s="14"/>
    </row>
    <row r="51" spans="1:17" ht="81" customHeight="1" x14ac:dyDescent="0.25">
      <c r="A51" s="11"/>
      <c r="B51" s="13"/>
      <c r="C51" s="107" t="s">
        <v>68</v>
      </c>
      <c r="D51" s="107" t="s">
        <v>145</v>
      </c>
      <c r="E51" s="107" t="s">
        <v>69</v>
      </c>
      <c r="F51" s="107" t="s">
        <v>157</v>
      </c>
      <c r="G51" s="107" t="s">
        <v>146</v>
      </c>
      <c r="H51" s="107" t="s">
        <v>70</v>
      </c>
      <c r="I51" s="107" t="s">
        <v>158</v>
      </c>
      <c r="J51" s="125"/>
      <c r="K51" s="14"/>
      <c r="L51" s="14"/>
      <c r="M51" s="14"/>
      <c r="N51" s="14"/>
      <c r="O51" s="14"/>
      <c r="P51" s="14"/>
      <c r="Q51" s="14"/>
    </row>
    <row r="52" spans="1:17" x14ac:dyDescent="0.25">
      <c r="A52" s="11"/>
      <c r="B52" s="13"/>
      <c r="C52" s="102" t="s">
        <v>46</v>
      </c>
      <c r="D52" s="107">
        <v>11133.48</v>
      </c>
      <c r="E52" s="107">
        <v>79286.179999999993</v>
      </c>
      <c r="F52" s="107">
        <v>0</v>
      </c>
      <c r="G52" s="107">
        <v>3150</v>
      </c>
      <c r="H52" s="107">
        <v>149091.29</v>
      </c>
      <c r="I52" s="107">
        <f>D52+E52+F52+G52-H52</f>
        <v>-55521.630000000019</v>
      </c>
      <c r="J52" s="126"/>
      <c r="K52" s="14"/>
      <c r="L52" s="14"/>
      <c r="M52" s="14"/>
      <c r="N52" s="14"/>
      <c r="O52" s="14"/>
      <c r="P52" s="14"/>
      <c r="Q52" s="14"/>
    </row>
    <row r="53" spans="1:17" ht="26.25" x14ac:dyDescent="0.25">
      <c r="A53" s="11"/>
      <c r="B53" s="13"/>
      <c r="C53" s="102" t="s">
        <v>47</v>
      </c>
      <c r="D53" s="107">
        <v>-6940.48</v>
      </c>
      <c r="E53" s="107">
        <v>35815.24</v>
      </c>
      <c r="F53" s="107">
        <v>0</v>
      </c>
      <c r="G53" s="107">
        <v>0</v>
      </c>
      <c r="H53" s="107">
        <v>115</v>
      </c>
      <c r="I53" s="107">
        <f>D53+E53+F53+G53-H53</f>
        <v>28759.759999999998</v>
      </c>
      <c r="J53" s="126"/>
      <c r="K53" s="14"/>
      <c r="L53" s="14"/>
      <c r="M53" s="14"/>
      <c r="N53" s="14"/>
      <c r="O53" s="14"/>
      <c r="P53" s="14"/>
      <c r="Q53" s="14"/>
    </row>
    <row r="54" spans="1:17" x14ac:dyDescent="0.25">
      <c r="A54" s="11"/>
      <c r="B54" s="13"/>
      <c r="C54" s="127" t="s">
        <v>48</v>
      </c>
      <c r="D54" s="107">
        <v>4136.84</v>
      </c>
      <c r="E54" s="107">
        <v>23786.45</v>
      </c>
      <c r="F54" s="107">
        <v>0</v>
      </c>
      <c r="G54" s="107">
        <v>0</v>
      </c>
      <c r="H54" s="107">
        <v>0</v>
      </c>
      <c r="I54" s="107">
        <f>D54+E54+F54+G54-H54</f>
        <v>27923.29</v>
      </c>
      <c r="J54" s="126"/>
      <c r="K54" s="14"/>
      <c r="L54" s="14"/>
      <c r="M54" s="14"/>
      <c r="N54" s="14"/>
      <c r="O54" s="14"/>
      <c r="P54" s="14"/>
      <c r="Q54" s="14"/>
    </row>
    <row r="55" spans="1:17" x14ac:dyDescent="0.25">
      <c r="A55" s="11"/>
      <c r="B55" s="32"/>
      <c r="C55" s="127" t="s">
        <v>71</v>
      </c>
      <c r="D55" s="128">
        <v>67950.55</v>
      </c>
      <c r="E55" s="128">
        <v>51453.56</v>
      </c>
      <c r="F55" s="128">
        <v>6200</v>
      </c>
      <c r="G55" s="128">
        <v>0</v>
      </c>
      <c r="H55" s="128">
        <v>39819</v>
      </c>
      <c r="I55" s="107">
        <f>D55+E55+F55+G55-H55</f>
        <v>85785.11</v>
      </c>
      <c r="J55" s="126"/>
      <c r="K55" s="14"/>
      <c r="L55" s="14"/>
      <c r="M55" s="14"/>
      <c r="N55" s="14"/>
      <c r="O55" s="14"/>
      <c r="P55" s="14"/>
      <c r="Q55" s="14"/>
    </row>
    <row r="56" spans="1:17" x14ac:dyDescent="0.25">
      <c r="A56" s="11"/>
      <c r="B56" s="13"/>
      <c r="C56" s="127" t="s">
        <v>72</v>
      </c>
      <c r="D56" s="128">
        <v>6123</v>
      </c>
      <c r="E56" s="128">
        <v>0</v>
      </c>
      <c r="F56" s="134">
        <v>4250</v>
      </c>
      <c r="G56" s="129">
        <v>0</v>
      </c>
      <c r="H56" s="129">
        <v>1896</v>
      </c>
      <c r="I56" s="107">
        <f>D56+E56+F56+G56-H56</f>
        <v>8477</v>
      </c>
      <c r="J56" s="126"/>
      <c r="K56" s="14"/>
      <c r="L56" s="14"/>
      <c r="M56" s="14"/>
      <c r="N56" s="14"/>
      <c r="O56" s="14"/>
      <c r="P56" s="14"/>
      <c r="Q56" s="14"/>
    </row>
    <row r="57" spans="1:17" x14ac:dyDescent="0.25">
      <c r="A57" s="25"/>
      <c r="B57" s="13"/>
      <c r="C57" s="130"/>
      <c r="D57" s="128">
        <f>SUM(D52:D56)</f>
        <v>82403.39</v>
      </c>
      <c r="E57" s="130"/>
      <c r="F57" s="130"/>
      <c r="G57" s="130"/>
      <c r="H57" s="130"/>
      <c r="I57" s="128">
        <f>SUM(I52:I56)</f>
        <v>95423.529999999984</v>
      </c>
      <c r="J57" s="126"/>
      <c r="K57" s="14"/>
      <c r="L57" s="14"/>
      <c r="M57" s="14"/>
      <c r="N57" s="14"/>
      <c r="O57" s="14"/>
      <c r="P57" s="14"/>
      <c r="Q57" s="14"/>
    </row>
    <row r="58" spans="1:17" x14ac:dyDescent="0.25">
      <c r="A58" s="25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</row>
    <row r="59" spans="1:17" ht="18" x14ac:dyDescent="0.25">
      <c r="A59" s="25"/>
      <c r="B59" s="13"/>
      <c r="C59" s="131"/>
      <c r="D59" s="131"/>
      <c r="E59" s="131"/>
      <c r="F59" s="131"/>
      <c r="G59" s="131"/>
      <c r="H59" s="132"/>
      <c r="I59" s="132"/>
      <c r="J59" s="13"/>
      <c r="K59" s="14"/>
      <c r="L59" s="14"/>
      <c r="M59" s="14"/>
      <c r="N59" s="14"/>
      <c r="O59" s="14"/>
      <c r="P59" s="14"/>
      <c r="Q59" s="14"/>
    </row>
    <row r="60" spans="1:17" x14ac:dyDescent="0.25">
      <c r="A60" s="25"/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4"/>
      <c r="M60" s="14"/>
      <c r="N60" s="14"/>
      <c r="O60" s="14"/>
      <c r="P60" s="14"/>
      <c r="Q60" s="14"/>
    </row>
    <row r="61" spans="1:17" x14ac:dyDescent="0.25">
      <c r="A61" s="25"/>
      <c r="B61" s="13"/>
      <c r="C61" s="133" t="s">
        <v>160</v>
      </c>
      <c r="D61" s="133"/>
      <c r="E61" s="133"/>
      <c r="F61" s="133"/>
      <c r="G61" s="133"/>
      <c r="H61" s="133"/>
      <c r="I61" s="13"/>
      <c r="J61" s="13"/>
      <c r="K61" s="14"/>
      <c r="L61" s="14"/>
      <c r="M61" s="14"/>
      <c r="N61" s="14"/>
      <c r="O61" s="14"/>
      <c r="P61" s="14"/>
      <c r="Q61" s="14"/>
    </row>
    <row r="62" spans="1:17" x14ac:dyDescent="0.25">
      <c r="A62" s="25"/>
      <c r="B62" s="14"/>
      <c r="C62" s="14"/>
      <c r="D62" s="14"/>
      <c r="E62" s="26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x14ac:dyDescent="0.25">
      <c r="A63" s="25"/>
      <c r="B63" s="14"/>
      <c r="C63" s="14"/>
      <c r="D63" s="14"/>
      <c r="E63" s="2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x14ac:dyDescent="0.25">
      <c r="A64" s="5"/>
      <c r="B64" s="2"/>
      <c r="C64" s="2"/>
      <c r="D64" s="2"/>
      <c r="E64" s="6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5"/>
      <c r="B65" s="2"/>
      <c r="C65" s="2"/>
      <c r="D65" s="2"/>
      <c r="E65" s="6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5"/>
      <c r="B66" s="2"/>
      <c r="C66" s="2"/>
      <c r="D66" s="2"/>
      <c r="E66" s="6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5"/>
      <c r="B67" s="2"/>
      <c r="C67" s="2"/>
      <c r="D67" s="2"/>
      <c r="E67" s="6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5"/>
      <c r="B68" s="2"/>
      <c r="C68" s="2"/>
      <c r="D68" s="2"/>
      <c r="E68" s="6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5"/>
      <c r="B69" s="2"/>
      <c r="C69" s="2"/>
      <c r="D69" s="2"/>
      <c r="E69" s="6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5"/>
      <c r="B70" s="2"/>
      <c r="C70" s="2"/>
      <c r="D70" s="2"/>
      <c r="E70" s="6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5"/>
      <c r="B71" s="2"/>
      <c r="C71" s="2"/>
      <c r="D71" s="2"/>
      <c r="E71" s="6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5"/>
      <c r="B72" s="2"/>
      <c r="C72" s="2"/>
      <c r="D72" s="2"/>
      <c r="E72" s="6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5"/>
      <c r="B73" s="2"/>
      <c r="C73" s="2"/>
      <c r="D73" s="2"/>
      <c r="E73" s="6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5"/>
      <c r="B74" s="2"/>
      <c r="C74" s="2"/>
      <c r="D74" s="2"/>
      <c r="E74" s="6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5"/>
      <c r="B75" s="2"/>
      <c r="C75" s="2"/>
      <c r="D75" s="2"/>
      <c r="E75" s="6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5"/>
      <c r="B76" s="2"/>
      <c r="C76" s="2"/>
      <c r="D76" s="2"/>
      <c r="E76" s="6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5"/>
      <c r="B77" s="2"/>
      <c r="C77" s="2"/>
      <c r="D77" s="2"/>
      <c r="E77" s="6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5"/>
      <c r="B78" s="2"/>
      <c r="C78" s="2"/>
      <c r="D78" s="2"/>
      <c r="E78" s="6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5"/>
      <c r="B79" s="2"/>
      <c r="C79" s="2"/>
      <c r="D79" s="2"/>
      <c r="E79" s="6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B80" s="2"/>
      <c r="E80" s="7"/>
      <c r="H80" s="2"/>
      <c r="N80" s="2"/>
    </row>
    <row r="81" spans="5:14" x14ac:dyDescent="0.25">
      <c r="E81" s="7"/>
      <c r="N81" s="2"/>
    </row>
    <row r="82" spans="5:14" x14ac:dyDescent="0.25">
      <c r="E82" s="7"/>
      <c r="N82" s="2"/>
    </row>
    <row r="83" spans="5:14" x14ac:dyDescent="0.25">
      <c r="E83" s="7"/>
      <c r="N83" s="2"/>
    </row>
    <row r="84" spans="5:14" x14ac:dyDescent="0.25">
      <c r="E84" s="7"/>
      <c r="N84" s="2"/>
    </row>
    <row r="85" spans="5:14" x14ac:dyDescent="0.25">
      <c r="E85" s="7"/>
      <c r="N85" s="2"/>
    </row>
    <row r="86" spans="5:14" x14ac:dyDescent="0.25">
      <c r="N86" s="2"/>
    </row>
    <row r="87" spans="5:14" x14ac:dyDescent="0.25">
      <c r="N87" s="2"/>
    </row>
    <row r="88" spans="5:14" x14ac:dyDescent="0.25">
      <c r="N88" s="2"/>
    </row>
    <row r="89" spans="5:14" x14ac:dyDescent="0.25">
      <c r="N89" s="2"/>
    </row>
    <row r="90" spans="5:14" x14ac:dyDescent="0.25">
      <c r="N90" s="2"/>
    </row>
    <row r="91" spans="5:14" x14ac:dyDescent="0.25">
      <c r="N91" s="2"/>
    </row>
    <row r="92" spans="5:14" x14ac:dyDescent="0.25">
      <c r="N92" s="2"/>
    </row>
    <row r="93" spans="5:14" x14ac:dyDescent="0.25">
      <c r="N93" s="2"/>
    </row>
    <row r="94" spans="5:14" x14ac:dyDescent="0.25">
      <c r="N94" s="2"/>
    </row>
    <row r="95" spans="5:14" x14ac:dyDescent="0.25">
      <c r="N95" s="2"/>
    </row>
    <row r="96" spans="5:14" x14ac:dyDescent="0.25">
      <c r="N96" s="2"/>
    </row>
    <row r="97" spans="14:14" x14ac:dyDescent="0.25">
      <c r="N97" s="2"/>
    </row>
    <row r="98" spans="14:14" x14ac:dyDescent="0.25">
      <c r="N98" s="2"/>
    </row>
    <row r="99" spans="14:14" x14ac:dyDescent="0.25">
      <c r="N99" s="2"/>
    </row>
    <row r="100" spans="14:14" x14ac:dyDescent="0.25">
      <c r="N100" s="2"/>
    </row>
    <row r="101" spans="14:14" x14ac:dyDescent="0.25">
      <c r="N101" s="2"/>
    </row>
    <row r="102" spans="14:14" x14ac:dyDescent="0.25">
      <c r="N102" s="2"/>
    </row>
    <row r="103" spans="14:14" x14ac:dyDescent="0.25">
      <c r="N103" s="2"/>
    </row>
    <row r="104" spans="14:14" x14ac:dyDescent="0.25">
      <c r="N104" s="2"/>
    </row>
    <row r="105" spans="14:14" x14ac:dyDescent="0.25">
      <c r="N105" s="2"/>
    </row>
    <row r="106" spans="14:14" x14ac:dyDescent="0.25">
      <c r="N106" s="2"/>
    </row>
    <row r="107" spans="14:14" x14ac:dyDescent="0.25">
      <c r="N107" s="2"/>
    </row>
    <row r="108" spans="14:14" x14ac:dyDescent="0.25">
      <c r="N108" s="2"/>
    </row>
    <row r="109" spans="14:14" x14ac:dyDescent="0.25">
      <c r="N109" s="2"/>
    </row>
    <row r="110" spans="14:14" x14ac:dyDescent="0.25">
      <c r="N110" s="2"/>
    </row>
    <row r="111" spans="14:14" x14ac:dyDescent="0.25">
      <c r="N111" s="2"/>
    </row>
    <row r="112" spans="14:14" x14ac:dyDescent="0.25">
      <c r="N112" s="2"/>
    </row>
    <row r="113" spans="14:14" x14ac:dyDescent="0.25">
      <c r="N113" s="2"/>
    </row>
    <row r="114" spans="14:14" x14ac:dyDescent="0.25">
      <c r="N114" s="2"/>
    </row>
    <row r="115" spans="14:14" x14ac:dyDescent="0.25">
      <c r="N115" s="2"/>
    </row>
    <row r="116" spans="14:14" x14ac:dyDescent="0.25">
      <c r="N116" s="2"/>
    </row>
    <row r="117" spans="14:14" x14ac:dyDescent="0.25">
      <c r="N117" s="2"/>
    </row>
    <row r="118" spans="14:14" x14ac:dyDescent="0.25">
      <c r="N118" s="2"/>
    </row>
    <row r="119" spans="14:14" x14ac:dyDescent="0.25">
      <c r="N119" s="2"/>
    </row>
    <row r="120" spans="14:14" x14ac:dyDescent="0.25">
      <c r="N120" s="2"/>
    </row>
    <row r="121" spans="14:14" x14ac:dyDescent="0.25">
      <c r="N121" s="2"/>
    </row>
    <row r="122" spans="14:14" x14ac:dyDescent="0.25">
      <c r="N122" s="2"/>
    </row>
    <row r="123" spans="14:14" x14ac:dyDescent="0.25">
      <c r="N123" s="2"/>
    </row>
    <row r="124" spans="14:14" x14ac:dyDescent="0.25">
      <c r="N124" s="2"/>
    </row>
    <row r="125" spans="14:14" x14ac:dyDescent="0.25">
      <c r="N125" s="2"/>
    </row>
    <row r="126" spans="14:14" x14ac:dyDescent="0.25">
      <c r="N126" s="2"/>
    </row>
    <row r="127" spans="14:14" x14ac:dyDescent="0.25">
      <c r="N127" s="2"/>
    </row>
    <row r="128" spans="14:14" x14ac:dyDescent="0.25">
      <c r="N128" s="2"/>
    </row>
    <row r="129" spans="14:14" x14ac:dyDescent="0.25">
      <c r="N129" s="2"/>
    </row>
    <row r="130" spans="14:14" x14ac:dyDescent="0.25">
      <c r="N130" s="2"/>
    </row>
    <row r="131" spans="14:14" x14ac:dyDescent="0.25">
      <c r="N131" s="2"/>
    </row>
    <row r="132" spans="14:14" x14ac:dyDescent="0.25">
      <c r="N132" s="2"/>
    </row>
    <row r="133" spans="14:14" x14ac:dyDescent="0.25">
      <c r="N133" s="2"/>
    </row>
    <row r="134" spans="14:14" x14ac:dyDescent="0.25">
      <c r="N134" s="2"/>
    </row>
    <row r="135" spans="14:14" x14ac:dyDescent="0.25">
      <c r="N135" s="2"/>
    </row>
    <row r="136" spans="14:14" x14ac:dyDescent="0.25">
      <c r="N136" s="2"/>
    </row>
    <row r="137" spans="14:14" x14ac:dyDescent="0.25">
      <c r="N137" s="2"/>
    </row>
    <row r="138" spans="14:14" x14ac:dyDescent="0.25">
      <c r="N138" s="2"/>
    </row>
    <row r="139" spans="14:14" x14ac:dyDescent="0.25">
      <c r="N139" s="2"/>
    </row>
    <row r="140" spans="14:14" x14ac:dyDescent="0.25">
      <c r="N140" s="2"/>
    </row>
    <row r="141" spans="14:14" x14ac:dyDescent="0.25">
      <c r="N141" s="2"/>
    </row>
    <row r="142" spans="14:14" x14ac:dyDescent="0.25">
      <c r="N142" s="2"/>
    </row>
    <row r="143" spans="14:14" x14ac:dyDescent="0.25">
      <c r="N143" s="2"/>
    </row>
    <row r="144" spans="14:14" x14ac:dyDescent="0.25">
      <c r="N144" s="2"/>
    </row>
    <row r="145" spans="14:14" x14ac:dyDescent="0.25">
      <c r="N145" s="2"/>
    </row>
    <row r="146" spans="14:14" x14ac:dyDescent="0.25">
      <c r="N146" s="2"/>
    </row>
    <row r="147" spans="14:14" x14ac:dyDescent="0.25">
      <c r="N147" s="2"/>
    </row>
    <row r="148" spans="14:14" x14ac:dyDescent="0.25">
      <c r="N148" s="2"/>
    </row>
    <row r="149" spans="14:14" x14ac:dyDescent="0.25">
      <c r="N149" s="2"/>
    </row>
    <row r="150" spans="14:14" x14ac:dyDescent="0.25">
      <c r="N150" s="2"/>
    </row>
    <row r="151" spans="14:14" x14ac:dyDescent="0.25">
      <c r="N151" s="2"/>
    </row>
    <row r="152" spans="14:14" x14ac:dyDescent="0.25">
      <c r="N152" s="2"/>
    </row>
    <row r="153" spans="14:14" x14ac:dyDescent="0.25">
      <c r="N153" s="2"/>
    </row>
    <row r="154" spans="14:14" x14ac:dyDescent="0.25">
      <c r="N154" s="2"/>
    </row>
    <row r="155" spans="14:14" x14ac:dyDescent="0.25">
      <c r="N155" s="2"/>
    </row>
    <row r="156" spans="14:14" x14ac:dyDescent="0.25">
      <c r="N156" s="2"/>
    </row>
    <row r="157" spans="14:14" x14ac:dyDescent="0.25">
      <c r="N157" s="2"/>
    </row>
    <row r="158" spans="14:14" x14ac:dyDescent="0.25">
      <c r="N158" s="2"/>
    </row>
    <row r="159" spans="14:14" x14ac:dyDescent="0.25">
      <c r="N159" s="2"/>
    </row>
    <row r="160" spans="14:14" x14ac:dyDescent="0.25">
      <c r="N160" s="2"/>
    </row>
    <row r="161" spans="14:14" x14ac:dyDescent="0.25">
      <c r="N161" s="2"/>
    </row>
    <row r="162" spans="14:14" x14ac:dyDescent="0.25">
      <c r="N162" s="2"/>
    </row>
    <row r="163" spans="14:14" x14ac:dyDescent="0.25">
      <c r="N163" s="2"/>
    </row>
    <row r="164" spans="14:14" x14ac:dyDescent="0.25">
      <c r="N164" s="2"/>
    </row>
    <row r="165" spans="14:14" x14ac:dyDescent="0.25">
      <c r="N165" s="2"/>
    </row>
    <row r="166" spans="14:14" x14ac:dyDescent="0.25">
      <c r="N166" s="2"/>
    </row>
    <row r="167" spans="14:14" x14ac:dyDescent="0.25">
      <c r="N167" s="2"/>
    </row>
    <row r="168" spans="14:14" x14ac:dyDescent="0.25">
      <c r="N168" s="2"/>
    </row>
    <row r="169" spans="14:14" x14ac:dyDescent="0.25">
      <c r="N169" s="2"/>
    </row>
    <row r="170" spans="14:14" x14ac:dyDescent="0.25">
      <c r="N170" s="2"/>
    </row>
    <row r="171" spans="14:14" x14ac:dyDescent="0.25">
      <c r="N171" s="2"/>
    </row>
    <row r="172" spans="14:14" x14ac:dyDescent="0.25">
      <c r="N172" s="2"/>
    </row>
    <row r="173" spans="14:14" x14ac:dyDescent="0.25">
      <c r="N173" s="2"/>
    </row>
    <row r="174" spans="14:14" x14ac:dyDescent="0.25">
      <c r="N174" s="2"/>
    </row>
    <row r="175" spans="14:14" x14ac:dyDescent="0.25">
      <c r="N175" s="2"/>
    </row>
    <row r="176" spans="14:14" x14ac:dyDescent="0.25">
      <c r="N176" s="2"/>
    </row>
    <row r="177" spans="14:14" x14ac:dyDescent="0.25">
      <c r="N177" s="2"/>
    </row>
    <row r="178" spans="14:14" x14ac:dyDescent="0.25">
      <c r="N178" s="2"/>
    </row>
    <row r="179" spans="14:14" x14ac:dyDescent="0.25">
      <c r="N179" s="2"/>
    </row>
    <row r="180" spans="14:14" x14ac:dyDescent="0.25">
      <c r="N180" s="2"/>
    </row>
    <row r="181" spans="14:14" x14ac:dyDescent="0.25">
      <c r="N181" s="2"/>
    </row>
    <row r="182" spans="14:14" x14ac:dyDescent="0.25">
      <c r="N182" s="2"/>
    </row>
    <row r="183" spans="14:14" x14ac:dyDescent="0.25">
      <c r="N183" s="2"/>
    </row>
    <row r="184" spans="14:14" x14ac:dyDescent="0.25">
      <c r="N184" s="2"/>
    </row>
    <row r="185" spans="14:14" x14ac:dyDescent="0.25">
      <c r="N185" s="2"/>
    </row>
    <row r="186" spans="14:14" x14ac:dyDescent="0.25">
      <c r="N186" s="2"/>
    </row>
    <row r="187" spans="14:14" x14ac:dyDescent="0.25">
      <c r="N187" s="2"/>
    </row>
    <row r="188" spans="14:14" x14ac:dyDescent="0.25">
      <c r="N188" s="2"/>
    </row>
    <row r="189" spans="14:14" x14ac:dyDescent="0.25">
      <c r="N189" s="2"/>
    </row>
    <row r="190" spans="14:14" x14ac:dyDescent="0.25">
      <c r="N190" s="2"/>
    </row>
    <row r="191" spans="14:14" x14ac:dyDescent="0.25">
      <c r="N191" s="2"/>
    </row>
    <row r="192" spans="14:14" x14ac:dyDescent="0.25">
      <c r="N192" s="2"/>
    </row>
    <row r="193" spans="14:14" x14ac:dyDescent="0.25">
      <c r="N193" s="2"/>
    </row>
    <row r="194" spans="14:14" x14ac:dyDescent="0.25">
      <c r="N194" s="2"/>
    </row>
    <row r="195" spans="14:14" x14ac:dyDescent="0.25">
      <c r="N195" s="2"/>
    </row>
    <row r="196" spans="14:14" x14ac:dyDescent="0.25">
      <c r="N196" s="2"/>
    </row>
    <row r="197" spans="14:14" x14ac:dyDescent="0.25">
      <c r="N197" s="2"/>
    </row>
    <row r="198" spans="14:14" x14ac:dyDescent="0.25">
      <c r="N198" s="2"/>
    </row>
    <row r="199" spans="14:14" x14ac:dyDescent="0.25">
      <c r="N199" s="2"/>
    </row>
    <row r="200" spans="14:14" x14ac:dyDescent="0.25">
      <c r="N200" s="2"/>
    </row>
    <row r="201" spans="14:14" x14ac:dyDescent="0.25">
      <c r="N201" s="2"/>
    </row>
    <row r="202" spans="14:14" x14ac:dyDescent="0.25">
      <c r="N202" s="2"/>
    </row>
    <row r="203" spans="14:14" x14ac:dyDescent="0.25">
      <c r="N203" s="2"/>
    </row>
    <row r="204" spans="14:14" x14ac:dyDescent="0.25">
      <c r="N204" s="2"/>
    </row>
    <row r="205" spans="14:14" x14ac:dyDescent="0.25">
      <c r="N205" s="2"/>
    </row>
    <row r="206" spans="14:14" x14ac:dyDescent="0.25">
      <c r="N206" s="2"/>
    </row>
    <row r="207" spans="14:14" x14ac:dyDescent="0.25">
      <c r="N207" s="2"/>
    </row>
    <row r="208" spans="14:14" x14ac:dyDescent="0.25">
      <c r="N208" s="2"/>
    </row>
    <row r="209" spans="14:14" x14ac:dyDescent="0.25">
      <c r="N209" s="2"/>
    </row>
    <row r="210" spans="14:14" x14ac:dyDescent="0.25">
      <c r="N210" s="2"/>
    </row>
    <row r="211" spans="14:14" x14ac:dyDescent="0.25">
      <c r="N211" s="2"/>
    </row>
    <row r="212" spans="14:14" x14ac:dyDescent="0.25">
      <c r="N212" s="2"/>
    </row>
    <row r="213" spans="14:14" x14ac:dyDescent="0.25">
      <c r="N213" s="2"/>
    </row>
    <row r="214" spans="14:14" x14ac:dyDescent="0.25">
      <c r="N214" s="2"/>
    </row>
    <row r="215" spans="14:14" x14ac:dyDescent="0.25">
      <c r="N215" s="2"/>
    </row>
    <row r="216" spans="14:14" x14ac:dyDescent="0.25">
      <c r="N216" s="2"/>
    </row>
    <row r="217" spans="14:14" x14ac:dyDescent="0.25">
      <c r="N217" s="2"/>
    </row>
    <row r="218" spans="14:14" x14ac:dyDescent="0.25">
      <c r="N218" s="2"/>
    </row>
    <row r="219" spans="14:14" x14ac:dyDescent="0.25">
      <c r="N219" s="2"/>
    </row>
    <row r="220" spans="14:14" x14ac:dyDescent="0.25">
      <c r="N220" s="2"/>
    </row>
    <row r="221" spans="14:14" x14ac:dyDescent="0.25">
      <c r="N221" s="2"/>
    </row>
    <row r="222" spans="14:14" x14ac:dyDescent="0.25">
      <c r="N222" s="2"/>
    </row>
    <row r="223" spans="14:14" x14ac:dyDescent="0.25">
      <c r="N223" s="2"/>
    </row>
    <row r="224" spans="14:14" x14ac:dyDescent="0.25">
      <c r="N224" s="2"/>
    </row>
    <row r="225" spans="14:14" x14ac:dyDescent="0.25">
      <c r="N225" s="2"/>
    </row>
    <row r="226" spans="14:14" x14ac:dyDescent="0.25">
      <c r="N226" s="2"/>
    </row>
    <row r="227" spans="14:14" x14ac:dyDescent="0.25">
      <c r="N227" s="2"/>
    </row>
    <row r="228" spans="14:14" x14ac:dyDescent="0.25">
      <c r="N228" s="2"/>
    </row>
    <row r="229" spans="14:14" x14ac:dyDescent="0.25">
      <c r="N229" s="2"/>
    </row>
    <row r="230" spans="14:14" x14ac:dyDescent="0.25">
      <c r="N230" s="2"/>
    </row>
    <row r="231" spans="14:14" x14ac:dyDescent="0.25">
      <c r="N231" s="2"/>
    </row>
    <row r="232" spans="14:14" x14ac:dyDescent="0.25">
      <c r="N232" s="2"/>
    </row>
    <row r="233" spans="14:14" x14ac:dyDescent="0.25">
      <c r="N233" s="2"/>
    </row>
    <row r="234" spans="14:14" x14ac:dyDescent="0.25">
      <c r="N234" s="2"/>
    </row>
    <row r="235" spans="14:14" x14ac:dyDescent="0.25">
      <c r="N235" s="2"/>
    </row>
    <row r="236" spans="14:14" x14ac:dyDescent="0.25">
      <c r="N236" s="2"/>
    </row>
    <row r="237" spans="14:14" x14ac:dyDescent="0.25">
      <c r="N237" s="2"/>
    </row>
    <row r="238" spans="14:14" x14ac:dyDescent="0.25">
      <c r="N238" s="2"/>
    </row>
    <row r="239" spans="14:14" x14ac:dyDescent="0.25">
      <c r="N239" s="2"/>
    </row>
    <row r="240" spans="14:14" x14ac:dyDescent="0.25">
      <c r="N240" s="2"/>
    </row>
    <row r="241" spans="14:14" x14ac:dyDescent="0.25">
      <c r="N241" s="2"/>
    </row>
    <row r="242" spans="14:14" x14ac:dyDescent="0.25">
      <c r="N242" s="2"/>
    </row>
    <row r="243" spans="14:14" x14ac:dyDescent="0.25">
      <c r="N243" s="2"/>
    </row>
    <row r="244" spans="14:14" x14ac:dyDescent="0.25">
      <c r="N244" s="2"/>
    </row>
    <row r="245" spans="14:14" x14ac:dyDescent="0.25">
      <c r="N245" s="2"/>
    </row>
    <row r="246" spans="14:14" x14ac:dyDescent="0.25">
      <c r="N246" s="2"/>
    </row>
    <row r="247" spans="14:14" x14ac:dyDescent="0.25">
      <c r="N247" s="2"/>
    </row>
    <row r="248" spans="14:14" x14ac:dyDescent="0.25">
      <c r="N248" s="2"/>
    </row>
    <row r="249" spans="14:14" x14ac:dyDescent="0.25">
      <c r="N249" s="2"/>
    </row>
    <row r="250" spans="14:14" x14ac:dyDescent="0.25">
      <c r="N250" s="2"/>
    </row>
    <row r="251" spans="14:14" x14ac:dyDescent="0.25">
      <c r="N251" s="2"/>
    </row>
    <row r="252" spans="14:14" x14ac:dyDescent="0.25">
      <c r="N252" s="2"/>
    </row>
    <row r="253" spans="14:14" x14ac:dyDescent="0.25">
      <c r="N253" s="2"/>
    </row>
    <row r="254" spans="14:14" x14ac:dyDescent="0.25">
      <c r="N254" s="2"/>
    </row>
    <row r="255" spans="14:14" x14ac:dyDescent="0.25">
      <c r="N255" s="2"/>
    </row>
    <row r="256" spans="14:14" x14ac:dyDescent="0.25">
      <c r="N256" s="2"/>
    </row>
    <row r="257" spans="14:14" x14ac:dyDescent="0.25">
      <c r="N257" s="2"/>
    </row>
    <row r="258" spans="14:14" x14ac:dyDescent="0.25">
      <c r="N258" s="2"/>
    </row>
    <row r="259" spans="14:14" x14ac:dyDescent="0.25">
      <c r="N259" s="2"/>
    </row>
    <row r="260" spans="14:14" x14ac:dyDescent="0.25">
      <c r="N260" s="2"/>
    </row>
    <row r="261" spans="14:14" x14ac:dyDescent="0.25">
      <c r="N261" s="2"/>
    </row>
    <row r="262" spans="14:14" x14ac:dyDescent="0.25">
      <c r="N262" s="2"/>
    </row>
    <row r="263" spans="14:14" x14ac:dyDescent="0.25">
      <c r="N263" s="2"/>
    </row>
    <row r="264" spans="14:14" x14ac:dyDescent="0.25">
      <c r="N264" s="2"/>
    </row>
    <row r="265" spans="14:14" x14ac:dyDescent="0.25">
      <c r="N265" s="2"/>
    </row>
    <row r="266" spans="14:14" x14ac:dyDescent="0.25">
      <c r="N266" s="2"/>
    </row>
    <row r="267" spans="14:14" x14ac:dyDescent="0.25">
      <c r="N267" s="2"/>
    </row>
    <row r="268" spans="14:14" x14ac:dyDescent="0.25">
      <c r="N268" s="2"/>
    </row>
    <row r="269" spans="14:14" x14ac:dyDescent="0.25">
      <c r="N269" s="2"/>
    </row>
    <row r="270" spans="14:14" x14ac:dyDescent="0.25">
      <c r="N270" s="2"/>
    </row>
    <row r="271" spans="14:14" x14ac:dyDescent="0.25">
      <c r="N271" s="2"/>
    </row>
    <row r="272" spans="14:14" x14ac:dyDescent="0.25">
      <c r="N272" s="2"/>
    </row>
    <row r="273" spans="14:14" x14ac:dyDescent="0.25">
      <c r="N273" s="2"/>
    </row>
    <row r="274" spans="14:14" x14ac:dyDescent="0.25">
      <c r="N274" s="2"/>
    </row>
    <row r="275" spans="14:14" x14ac:dyDescent="0.25">
      <c r="N275" s="2"/>
    </row>
    <row r="276" spans="14:14" x14ac:dyDescent="0.25">
      <c r="N276" s="2"/>
    </row>
    <row r="277" spans="14:14" x14ac:dyDescent="0.25">
      <c r="N277" s="2"/>
    </row>
    <row r="278" spans="14:14" x14ac:dyDescent="0.25">
      <c r="N278" s="2"/>
    </row>
    <row r="279" spans="14:14" x14ac:dyDescent="0.25">
      <c r="N279" s="2"/>
    </row>
    <row r="280" spans="14:14" x14ac:dyDescent="0.25">
      <c r="N280" s="2"/>
    </row>
    <row r="281" spans="14:14" x14ac:dyDescent="0.25">
      <c r="N281" s="2"/>
    </row>
    <row r="282" spans="14:14" x14ac:dyDescent="0.25">
      <c r="N282" s="2"/>
    </row>
    <row r="283" spans="14:14" x14ac:dyDescent="0.25">
      <c r="N283" s="2"/>
    </row>
    <row r="284" spans="14:14" x14ac:dyDescent="0.25">
      <c r="N284" s="2"/>
    </row>
    <row r="285" spans="14:14" x14ac:dyDescent="0.25">
      <c r="N285" s="2"/>
    </row>
    <row r="286" spans="14:14" x14ac:dyDescent="0.25">
      <c r="N286" s="2"/>
    </row>
    <row r="287" spans="14:14" x14ac:dyDescent="0.25">
      <c r="N287" s="2"/>
    </row>
    <row r="288" spans="14:14" x14ac:dyDescent="0.25">
      <c r="N288" s="2"/>
    </row>
    <row r="289" spans="14:14" x14ac:dyDescent="0.25">
      <c r="N289" s="2"/>
    </row>
    <row r="290" spans="14:14" x14ac:dyDescent="0.25">
      <c r="N290" s="2"/>
    </row>
    <row r="291" spans="14:14" x14ac:dyDescent="0.25">
      <c r="N291" s="2"/>
    </row>
    <row r="292" spans="14:14" x14ac:dyDescent="0.25">
      <c r="N292" s="2"/>
    </row>
    <row r="293" spans="14:14" x14ac:dyDescent="0.25">
      <c r="N293" s="2"/>
    </row>
    <row r="294" spans="14:14" x14ac:dyDescent="0.25">
      <c r="N294" s="2"/>
    </row>
    <row r="295" spans="14:14" x14ac:dyDescent="0.25">
      <c r="N295" s="2"/>
    </row>
    <row r="296" spans="14:14" x14ac:dyDescent="0.25">
      <c r="N296" s="2"/>
    </row>
    <row r="297" spans="14:14" x14ac:dyDescent="0.25">
      <c r="N297" s="2"/>
    </row>
    <row r="298" spans="14:14" x14ac:dyDescent="0.25">
      <c r="N298" s="2"/>
    </row>
    <row r="299" spans="14:14" x14ac:dyDescent="0.25">
      <c r="N299" s="2"/>
    </row>
    <row r="300" spans="14:14" x14ac:dyDescent="0.25">
      <c r="N300" s="2"/>
    </row>
    <row r="301" spans="14:14" x14ac:dyDescent="0.25">
      <c r="N301" s="2"/>
    </row>
    <row r="302" spans="14:14" x14ac:dyDescent="0.25">
      <c r="N302" s="2"/>
    </row>
    <row r="303" spans="14:14" x14ac:dyDescent="0.25">
      <c r="N303" s="2"/>
    </row>
    <row r="304" spans="14:14" x14ac:dyDescent="0.25">
      <c r="N304" s="2"/>
    </row>
    <row r="305" spans="14:14" x14ac:dyDescent="0.25">
      <c r="N305" s="2"/>
    </row>
    <row r="306" spans="14:14" x14ac:dyDescent="0.25">
      <c r="N306" s="2"/>
    </row>
    <row r="307" spans="14:14" x14ac:dyDescent="0.25">
      <c r="N307" s="2"/>
    </row>
    <row r="308" spans="14:14" x14ac:dyDescent="0.25">
      <c r="N308" s="2"/>
    </row>
    <row r="309" spans="14:14" x14ac:dyDescent="0.25">
      <c r="N309" s="2"/>
    </row>
    <row r="310" spans="14:14" x14ac:dyDescent="0.25">
      <c r="N310" s="2"/>
    </row>
    <row r="311" spans="14:14" x14ac:dyDescent="0.25">
      <c r="N311" s="2"/>
    </row>
    <row r="312" spans="14:14" x14ac:dyDescent="0.25">
      <c r="N312" s="2"/>
    </row>
    <row r="313" spans="14:14" x14ac:dyDescent="0.25">
      <c r="N313" s="2"/>
    </row>
    <row r="314" spans="14:14" x14ac:dyDescent="0.25">
      <c r="N314" s="2"/>
    </row>
    <row r="315" spans="14:14" x14ac:dyDescent="0.25">
      <c r="N315" s="2"/>
    </row>
    <row r="316" spans="14:14" x14ac:dyDescent="0.25">
      <c r="N316" s="2"/>
    </row>
    <row r="317" spans="14:14" x14ac:dyDescent="0.25">
      <c r="N317" s="2"/>
    </row>
    <row r="318" spans="14:14" x14ac:dyDescent="0.25">
      <c r="N318" s="2"/>
    </row>
    <row r="319" spans="14:14" x14ac:dyDescent="0.25">
      <c r="N319" s="2"/>
    </row>
    <row r="320" spans="14:14" x14ac:dyDescent="0.25">
      <c r="N320" s="2"/>
    </row>
    <row r="321" spans="14:14" x14ac:dyDescent="0.25">
      <c r="N321" s="2"/>
    </row>
    <row r="322" spans="14:14" x14ac:dyDescent="0.25">
      <c r="N322" s="2"/>
    </row>
    <row r="323" spans="14:14" x14ac:dyDescent="0.25">
      <c r="N323" s="2"/>
    </row>
    <row r="324" spans="14:14" x14ac:dyDescent="0.25">
      <c r="N324" s="2"/>
    </row>
    <row r="325" spans="14:14" x14ac:dyDescent="0.25">
      <c r="N325" s="2"/>
    </row>
    <row r="326" spans="14:14" x14ac:dyDescent="0.25">
      <c r="N326" s="2"/>
    </row>
    <row r="327" spans="14:14" x14ac:dyDescent="0.25">
      <c r="N327" s="2"/>
    </row>
    <row r="328" spans="14:14" x14ac:dyDescent="0.25">
      <c r="N328" s="2"/>
    </row>
    <row r="329" spans="14:14" x14ac:dyDescent="0.25">
      <c r="N329" s="2"/>
    </row>
    <row r="330" spans="14:14" x14ac:dyDescent="0.25">
      <c r="N330" s="2"/>
    </row>
    <row r="331" spans="14:14" x14ac:dyDescent="0.25">
      <c r="N331" s="2"/>
    </row>
    <row r="332" spans="14:14" x14ac:dyDescent="0.25">
      <c r="N332" s="2"/>
    </row>
    <row r="333" spans="14:14" x14ac:dyDescent="0.25">
      <c r="N333" s="2"/>
    </row>
    <row r="334" spans="14:14" x14ac:dyDescent="0.25">
      <c r="N334" s="2"/>
    </row>
    <row r="335" spans="14:14" x14ac:dyDescent="0.25">
      <c r="N335" s="2"/>
    </row>
    <row r="336" spans="14:14" x14ac:dyDescent="0.25">
      <c r="N336" s="2"/>
    </row>
    <row r="337" spans="14:14" x14ac:dyDescent="0.25">
      <c r="N337" s="2"/>
    </row>
    <row r="338" spans="14:14" x14ac:dyDescent="0.25">
      <c r="N338" s="2"/>
    </row>
    <row r="339" spans="14:14" x14ac:dyDescent="0.25">
      <c r="N339" s="2"/>
    </row>
    <row r="340" spans="14:14" x14ac:dyDescent="0.25">
      <c r="N340" s="2"/>
    </row>
    <row r="341" spans="14:14" x14ac:dyDescent="0.25">
      <c r="N341" s="2"/>
    </row>
    <row r="342" spans="14:14" x14ac:dyDescent="0.25">
      <c r="N342" s="2"/>
    </row>
    <row r="343" spans="14:14" x14ac:dyDescent="0.25">
      <c r="N343" s="2"/>
    </row>
    <row r="344" spans="14:14" x14ac:dyDescent="0.25">
      <c r="N344" s="2"/>
    </row>
    <row r="345" spans="14:14" x14ac:dyDescent="0.25">
      <c r="N345" s="2"/>
    </row>
    <row r="346" spans="14:14" x14ac:dyDescent="0.25">
      <c r="N346" s="2"/>
    </row>
    <row r="347" spans="14:14" x14ac:dyDescent="0.25">
      <c r="N347" s="2"/>
    </row>
    <row r="348" spans="14:14" x14ac:dyDescent="0.25">
      <c r="N348" s="2"/>
    </row>
    <row r="349" spans="14:14" x14ac:dyDescent="0.25">
      <c r="N349" s="2"/>
    </row>
    <row r="350" spans="14:14" x14ac:dyDescent="0.25">
      <c r="N350" s="2"/>
    </row>
    <row r="351" spans="14:14" x14ac:dyDescent="0.25">
      <c r="N351" s="2"/>
    </row>
    <row r="352" spans="14:14" x14ac:dyDescent="0.25">
      <c r="N352" s="2"/>
    </row>
    <row r="353" spans="14:14" x14ac:dyDescent="0.25">
      <c r="N353" s="2"/>
    </row>
    <row r="354" spans="14:14" x14ac:dyDescent="0.25">
      <c r="N354" s="2"/>
    </row>
    <row r="355" spans="14:14" x14ac:dyDescent="0.25">
      <c r="N355" s="2"/>
    </row>
    <row r="356" spans="14:14" x14ac:dyDescent="0.25">
      <c r="N356" s="2"/>
    </row>
    <row r="357" spans="14:14" x14ac:dyDescent="0.25">
      <c r="N357" s="2"/>
    </row>
    <row r="358" spans="14:14" x14ac:dyDescent="0.25">
      <c r="N358" s="2"/>
    </row>
    <row r="359" spans="14:14" x14ac:dyDescent="0.25">
      <c r="N359" s="2"/>
    </row>
    <row r="360" spans="14:14" x14ac:dyDescent="0.25">
      <c r="N360" s="2"/>
    </row>
    <row r="361" spans="14:14" x14ac:dyDescent="0.25">
      <c r="N361" s="2"/>
    </row>
    <row r="362" spans="14:14" x14ac:dyDescent="0.25">
      <c r="N362" s="2"/>
    </row>
    <row r="363" spans="14:14" x14ac:dyDescent="0.25">
      <c r="N363" s="2"/>
    </row>
    <row r="364" spans="14:14" x14ac:dyDescent="0.25">
      <c r="N364" s="2"/>
    </row>
    <row r="365" spans="14:14" x14ac:dyDescent="0.25">
      <c r="N365" s="2"/>
    </row>
    <row r="366" spans="14:14" x14ac:dyDescent="0.25">
      <c r="N366" s="2"/>
    </row>
    <row r="367" spans="14:14" x14ac:dyDescent="0.25">
      <c r="N367" s="2"/>
    </row>
    <row r="368" spans="14:14" x14ac:dyDescent="0.25">
      <c r="N368" s="2"/>
    </row>
    <row r="369" spans="14:14" x14ac:dyDescent="0.25">
      <c r="N369" s="2"/>
    </row>
    <row r="370" spans="14:14" x14ac:dyDescent="0.25">
      <c r="N370" s="2"/>
    </row>
    <row r="371" spans="14:14" x14ac:dyDescent="0.25">
      <c r="N371" s="2"/>
    </row>
    <row r="372" spans="14:14" x14ac:dyDescent="0.25">
      <c r="N372" s="2"/>
    </row>
    <row r="373" spans="14:14" x14ac:dyDescent="0.25">
      <c r="N373" s="2"/>
    </row>
    <row r="374" spans="14:14" x14ac:dyDescent="0.25">
      <c r="N374" s="2"/>
    </row>
    <row r="375" spans="14:14" x14ac:dyDescent="0.25">
      <c r="N375" s="2"/>
    </row>
    <row r="376" spans="14:14" x14ac:dyDescent="0.25">
      <c r="N376" s="2"/>
    </row>
    <row r="377" spans="14:14" x14ac:dyDescent="0.25">
      <c r="N377" s="2"/>
    </row>
    <row r="378" spans="14:14" x14ac:dyDescent="0.25">
      <c r="N378" s="2"/>
    </row>
    <row r="379" spans="14:14" x14ac:dyDescent="0.25">
      <c r="N379" s="2"/>
    </row>
    <row r="380" spans="14:14" x14ac:dyDescent="0.25">
      <c r="N380" s="2"/>
    </row>
    <row r="381" spans="14:14" x14ac:dyDescent="0.25">
      <c r="N381" s="2"/>
    </row>
    <row r="382" spans="14:14" x14ac:dyDescent="0.25">
      <c r="N382" s="2"/>
    </row>
    <row r="383" spans="14:14" x14ac:dyDescent="0.25">
      <c r="N383" s="2"/>
    </row>
    <row r="384" spans="14:14" x14ac:dyDescent="0.25">
      <c r="N384" s="2"/>
    </row>
    <row r="385" spans="14:14" x14ac:dyDescent="0.25">
      <c r="N385" s="2"/>
    </row>
    <row r="386" spans="14:14" x14ac:dyDescent="0.25">
      <c r="N386" s="2"/>
    </row>
    <row r="387" spans="14:14" x14ac:dyDescent="0.25">
      <c r="N387" s="2"/>
    </row>
    <row r="388" spans="14:14" x14ac:dyDescent="0.25">
      <c r="N388" s="2"/>
    </row>
    <row r="389" spans="14:14" x14ac:dyDescent="0.25">
      <c r="N389" s="2"/>
    </row>
    <row r="390" spans="14:14" x14ac:dyDescent="0.25">
      <c r="N390" s="2"/>
    </row>
    <row r="391" spans="14:14" x14ac:dyDescent="0.25">
      <c r="N391" s="2"/>
    </row>
    <row r="392" spans="14:14" x14ac:dyDescent="0.25">
      <c r="N392" s="2"/>
    </row>
    <row r="393" spans="14:14" x14ac:dyDescent="0.25">
      <c r="N393" s="2"/>
    </row>
    <row r="394" spans="14:14" x14ac:dyDescent="0.25">
      <c r="N394" s="2"/>
    </row>
    <row r="395" spans="14:14" x14ac:dyDescent="0.25">
      <c r="N395" s="2"/>
    </row>
    <row r="396" spans="14:14" x14ac:dyDescent="0.25">
      <c r="N396" s="2"/>
    </row>
    <row r="397" spans="14:14" x14ac:dyDescent="0.25">
      <c r="N397" s="2"/>
    </row>
    <row r="398" spans="14:14" x14ac:dyDescent="0.25">
      <c r="N398" s="2"/>
    </row>
    <row r="399" spans="14:14" x14ac:dyDescent="0.25">
      <c r="N399" s="2"/>
    </row>
    <row r="400" spans="14:14" x14ac:dyDescent="0.25">
      <c r="N400" s="2"/>
    </row>
    <row r="401" spans="14:14" x14ac:dyDescent="0.25">
      <c r="N401" s="2"/>
    </row>
    <row r="402" spans="14:14" x14ac:dyDescent="0.25">
      <c r="N402" s="2"/>
    </row>
    <row r="403" spans="14:14" x14ac:dyDescent="0.25">
      <c r="N403" s="2"/>
    </row>
    <row r="404" spans="14:14" x14ac:dyDescent="0.25">
      <c r="N404" s="2"/>
    </row>
    <row r="405" spans="14:14" x14ac:dyDescent="0.25">
      <c r="N405" s="2"/>
    </row>
    <row r="406" spans="14:14" x14ac:dyDescent="0.25">
      <c r="N406" s="2"/>
    </row>
    <row r="407" spans="14:14" x14ac:dyDescent="0.25">
      <c r="N407" s="2"/>
    </row>
    <row r="408" spans="14:14" x14ac:dyDescent="0.25">
      <c r="N408" s="2"/>
    </row>
    <row r="409" spans="14:14" x14ac:dyDescent="0.25">
      <c r="N409" s="2"/>
    </row>
    <row r="410" spans="14:14" x14ac:dyDescent="0.25">
      <c r="N410" s="2"/>
    </row>
    <row r="411" spans="14:14" x14ac:dyDescent="0.25">
      <c r="N411" s="2"/>
    </row>
    <row r="412" spans="14:14" x14ac:dyDescent="0.25">
      <c r="N412" s="2"/>
    </row>
    <row r="413" spans="14:14" x14ac:dyDescent="0.25">
      <c r="N413" s="2"/>
    </row>
    <row r="414" spans="14:14" x14ac:dyDescent="0.25">
      <c r="N414" s="2"/>
    </row>
    <row r="415" spans="14:14" x14ac:dyDescent="0.25">
      <c r="N415" s="2"/>
    </row>
    <row r="416" spans="14:14" x14ac:dyDescent="0.25">
      <c r="N416" s="2"/>
    </row>
    <row r="417" spans="14:14" x14ac:dyDescent="0.25">
      <c r="N417" s="2"/>
    </row>
    <row r="418" spans="14:14" x14ac:dyDescent="0.25">
      <c r="N418" s="2"/>
    </row>
    <row r="419" spans="14:14" x14ac:dyDescent="0.25">
      <c r="N419" s="2"/>
    </row>
    <row r="420" spans="14:14" x14ac:dyDescent="0.25">
      <c r="N420" s="2"/>
    </row>
    <row r="421" spans="14:14" x14ac:dyDescent="0.25">
      <c r="N421" s="2"/>
    </row>
    <row r="422" spans="14:14" x14ac:dyDescent="0.25">
      <c r="N422" s="2"/>
    </row>
    <row r="423" spans="14:14" x14ac:dyDescent="0.25">
      <c r="N423" s="2"/>
    </row>
    <row r="424" spans="14:14" x14ac:dyDescent="0.25">
      <c r="N424" s="2"/>
    </row>
    <row r="425" spans="14:14" x14ac:dyDescent="0.25">
      <c r="N425" s="2"/>
    </row>
    <row r="426" spans="14:14" x14ac:dyDescent="0.25">
      <c r="N426" s="2"/>
    </row>
    <row r="427" spans="14:14" x14ac:dyDescent="0.25">
      <c r="N427" s="2"/>
    </row>
    <row r="428" spans="14:14" x14ac:dyDescent="0.25">
      <c r="N428" s="2"/>
    </row>
    <row r="429" spans="14:14" x14ac:dyDescent="0.25">
      <c r="N429" s="2"/>
    </row>
    <row r="430" spans="14:14" x14ac:dyDescent="0.25">
      <c r="N430" s="2"/>
    </row>
    <row r="431" spans="14:14" x14ac:dyDescent="0.25">
      <c r="N431" s="2"/>
    </row>
    <row r="432" spans="14:14" x14ac:dyDescent="0.25">
      <c r="N432" s="2"/>
    </row>
    <row r="433" spans="14:14" x14ac:dyDescent="0.25">
      <c r="N433" s="2"/>
    </row>
    <row r="434" spans="14:14" x14ac:dyDescent="0.25">
      <c r="N434" s="2"/>
    </row>
    <row r="435" spans="14:14" x14ac:dyDescent="0.25">
      <c r="N435" s="2"/>
    </row>
    <row r="436" spans="14:14" x14ac:dyDescent="0.25">
      <c r="N436" s="2"/>
    </row>
    <row r="437" spans="14:14" x14ac:dyDescent="0.25">
      <c r="N437" s="2"/>
    </row>
    <row r="438" spans="14:14" x14ac:dyDescent="0.25">
      <c r="N438" s="2"/>
    </row>
    <row r="439" spans="14:14" x14ac:dyDescent="0.25">
      <c r="N439" s="2"/>
    </row>
    <row r="440" spans="14:14" x14ac:dyDescent="0.25">
      <c r="N440" s="2"/>
    </row>
    <row r="441" spans="14:14" x14ac:dyDescent="0.25">
      <c r="N441" s="2"/>
    </row>
    <row r="442" spans="14:14" x14ac:dyDescent="0.25">
      <c r="N442" s="2"/>
    </row>
    <row r="443" spans="14:14" x14ac:dyDescent="0.25">
      <c r="N443" s="2"/>
    </row>
    <row r="444" spans="14:14" x14ac:dyDescent="0.25">
      <c r="N444" s="2"/>
    </row>
    <row r="445" spans="14:14" x14ac:dyDescent="0.25">
      <c r="N445" s="2"/>
    </row>
    <row r="446" spans="14:14" x14ac:dyDescent="0.25">
      <c r="N446" s="2"/>
    </row>
    <row r="447" spans="14:14" x14ac:dyDescent="0.25">
      <c r="N447" s="2"/>
    </row>
    <row r="448" spans="14:14" x14ac:dyDescent="0.25">
      <c r="N448" s="2"/>
    </row>
    <row r="449" spans="14:14" x14ac:dyDescent="0.25">
      <c r="N449" s="2"/>
    </row>
    <row r="450" spans="14:14" x14ac:dyDescent="0.25">
      <c r="N450" s="2"/>
    </row>
    <row r="451" spans="14:14" x14ac:dyDescent="0.25">
      <c r="N451" s="2"/>
    </row>
    <row r="452" spans="14:14" x14ac:dyDescent="0.25">
      <c r="N452" s="2"/>
    </row>
    <row r="453" spans="14:14" x14ac:dyDescent="0.25">
      <c r="N453" s="2"/>
    </row>
    <row r="454" spans="14:14" x14ac:dyDescent="0.25">
      <c r="N454" s="2"/>
    </row>
    <row r="455" spans="14:14" x14ac:dyDescent="0.25">
      <c r="N455" s="2"/>
    </row>
    <row r="456" spans="14:14" x14ac:dyDescent="0.25">
      <c r="N456" s="2"/>
    </row>
    <row r="457" spans="14:14" x14ac:dyDescent="0.25">
      <c r="N457" s="2"/>
    </row>
    <row r="458" spans="14:14" x14ac:dyDescent="0.25">
      <c r="N458" s="2"/>
    </row>
    <row r="459" spans="14:14" x14ac:dyDescent="0.25">
      <c r="N459" s="2"/>
    </row>
    <row r="460" spans="14:14" x14ac:dyDescent="0.25">
      <c r="N460" s="2"/>
    </row>
    <row r="461" spans="14:14" x14ac:dyDescent="0.25">
      <c r="N461" s="2"/>
    </row>
    <row r="462" spans="14:14" x14ac:dyDescent="0.25">
      <c r="N462" s="2"/>
    </row>
    <row r="463" spans="14:14" x14ac:dyDescent="0.25">
      <c r="N463" s="2"/>
    </row>
    <row r="464" spans="14:14" x14ac:dyDescent="0.25">
      <c r="N464" s="2"/>
    </row>
    <row r="465" spans="14:14" x14ac:dyDescent="0.25">
      <c r="N465" s="2"/>
    </row>
    <row r="466" spans="14:14" x14ac:dyDescent="0.25">
      <c r="N466" s="2"/>
    </row>
    <row r="467" spans="14:14" x14ac:dyDescent="0.25">
      <c r="N467" s="2"/>
    </row>
    <row r="468" spans="14:14" x14ac:dyDescent="0.25">
      <c r="N468" s="2"/>
    </row>
    <row r="469" spans="14:14" x14ac:dyDescent="0.25">
      <c r="N469" s="2"/>
    </row>
    <row r="470" spans="14:14" x14ac:dyDescent="0.25">
      <c r="N470" s="2"/>
    </row>
    <row r="471" spans="14:14" x14ac:dyDescent="0.25">
      <c r="N471" s="2"/>
    </row>
    <row r="472" spans="14:14" x14ac:dyDescent="0.25">
      <c r="N472" s="2"/>
    </row>
    <row r="473" spans="14:14" x14ac:dyDescent="0.25">
      <c r="N473" s="2"/>
    </row>
    <row r="474" spans="14:14" x14ac:dyDescent="0.25">
      <c r="N474" s="2"/>
    </row>
    <row r="475" spans="14:14" x14ac:dyDescent="0.25">
      <c r="N475" s="2"/>
    </row>
    <row r="476" spans="14:14" x14ac:dyDescent="0.25">
      <c r="N476" s="2"/>
    </row>
    <row r="477" spans="14:14" x14ac:dyDescent="0.25">
      <c r="N477" s="2"/>
    </row>
    <row r="478" spans="14:14" x14ac:dyDescent="0.25">
      <c r="N478" s="2"/>
    </row>
    <row r="479" spans="14:14" x14ac:dyDescent="0.25">
      <c r="N479" s="2"/>
    </row>
    <row r="480" spans="14:14" x14ac:dyDescent="0.25">
      <c r="N480" s="2"/>
    </row>
    <row r="481" spans="14:14" x14ac:dyDescent="0.25">
      <c r="N481" s="2"/>
    </row>
    <row r="482" spans="14:14" x14ac:dyDescent="0.25">
      <c r="N482" s="2"/>
    </row>
    <row r="483" spans="14:14" x14ac:dyDescent="0.25">
      <c r="N483" s="2"/>
    </row>
    <row r="484" spans="14:14" x14ac:dyDescent="0.25">
      <c r="N484" s="2"/>
    </row>
    <row r="485" spans="14:14" x14ac:dyDescent="0.25">
      <c r="N485" s="2"/>
    </row>
    <row r="486" spans="14:14" x14ac:dyDescent="0.25">
      <c r="N486" s="2"/>
    </row>
    <row r="487" spans="14:14" x14ac:dyDescent="0.25">
      <c r="N487" s="2"/>
    </row>
    <row r="488" spans="14:14" x14ac:dyDescent="0.25">
      <c r="N488" s="2"/>
    </row>
    <row r="489" spans="14:14" x14ac:dyDescent="0.25">
      <c r="N489" s="2"/>
    </row>
    <row r="490" spans="14:14" x14ac:dyDescent="0.25">
      <c r="N490" s="2"/>
    </row>
    <row r="491" spans="14:14" x14ac:dyDescent="0.25">
      <c r="N491" s="2"/>
    </row>
    <row r="492" spans="14:14" x14ac:dyDescent="0.25">
      <c r="N492" s="2"/>
    </row>
    <row r="493" spans="14:14" x14ac:dyDescent="0.25">
      <c r="N493" s="2"/>
    </row>
    <row r="494" spans="14:14" x14ac:dyDescent="0.25">
      <c r="N494" s="2"/>
    </row>
    <row r="495" spans="14:14" x14ac:dyDescent="0.25">
      <c r="N495" s="2"/>
    </row>
    <row r="496" spans="14:14" x14ac:dyDescent="0.25">
      <c r="N496" s="2"/>
    </row>
    <row r="497" spans="14:14" x14ac:dyDescent="0.25">
      <c r="N497" s="2"/>
    </row>
    <row r="498" spans="14:14" x14ac:dyDescent="0.25">
      <c r="N498" s="2"/>
    </row>
    <row r="499" spans="14:14" x14ac:dyDescent="0.25">
      <c r="N499" s="2"/>
    </row>
    <row r="500" spans="14:14" x14ac:dyDescent="0.25">
      <c r="N500" s="2"/>
    </row>
    <row r="501" spans="14:14" x14ac:dyDescent="0.25">
      <c r="N501" s="2"/>
    </row>
    <row r="502" spans="14:14" x14ac:dyDescent="0.25">
      <c r="N502" s="2"/>
    </row>
    <row r="503" spans="14:14" x14ac:dyDescent="0.25">
      <c r="N503" s="2"/>
    </row>
    <row r="504" spans="14:14" x14ac:dyDescent="0.25">
      <c r="N504" s="2"/>
    </row>
    <row r="505" spans="14:14" x14ac:dyDescent="0.25">
      <c r="N505" s="2"/>
    </row>
    <row r="506" spans="14:14" x14ac:dyDescent="0.25">
      <c r="N506" s="2"/>
    </row>
    <row r="507" spans="14:14" x14ac:dyDescent="0.25">
      <c r="N507" s="2"/>
    </row>
    <row r="508" spans="14:14" x14ac:dyDescent="0.25">
      <c r="N508" s="2"/>
    </row>
    <row r="509" spans="14:14" x14ac:dyDescent="0.25">
      <c r="N509" s="2"/>
    </row>
    <row r="510" spans="14:14" x14ac:dyDescent="0.25">
      <c r="N510" s="2"/>
    </row>
    <row r="511" spans="14:14" x14ac:dyDescent="0.25">
      <c r="N511" s="2"/>
    </row>
    <row r="512" spans="14:14" x14ac:dyDescent="0.25">
      <c r="N512" s="2"/>
    </row>
    <row r="513" spans="14:14" x14ac:dyDescent="0.25">
      <c r="N513" s="2"/>
    </row>
    <row r="514" spans="14:14" x14ac:dyDescent="0.25">
      <c r="N514" s="2"/>
    </row>
    <row r="515" spans="14:14" x14ac:dyDescent="0.25">
      <c r="N515" s="2"/>
    </row>
    <row r="516" spans="14:14" x14ac:dyDescent="0.25">
      <c r="N516" s="2"/>
    </row>
    <row r="517" spans="14:14" x14ac:dyDescent="0.25">
      <c r="N517" s="2"/>
    </row>
    <row r="518" spans="14:14" x14ac:dyDescent="0.25">
      <c r="N518" s="2"/>
    </row>
    <row r="519" spans="14:14" x14ac:dyDescent="0.25">
      <c r="N519" s="2"/>
    </row>
    <row r="520" spans="14:14" x14ac:dyDescent="0.25">
      <c r="N520" s="2"/>
    </row>
    <row r="521" spans="14:14" x14ac:dyDescent="0.25">
      <c r="N521" s="2"/>
    </row>
    <row r="522" spans="14:14" x14ac:dyDescent="0.25">
      <c r="N522" s="2"/>
    </row>
    <row r="523" spans="14:14" x14ac:dyDescent="0.25">
      <c r="N523" s="2"/>
    </row>
    <row r="524" spans="14:14" x14ac:dyDescent="0.25">
      <c r="N524" s="2"/>
    </row>
    <row r="525" spans="14:14" x14ac:dyDescent="0.25">
      <c r="N525" s="2"/>
    </row>
    <row r="526" spans="14:14" x14ac:dyDescent="0.25">
      <c r="N526" s="2"/>
    </row>
    <row r="527" spans="14:14" x14ac:dyDescent="0.25">
      <c r="N527" s="2"/>
    </row>
    <row r="528" spans="14:14" x14ac:dyDescent="0.25">
      <c r="N528" s="2"/>
    </row>
    <row r="529" spans="14:14" x14ac:dyDescent="0.25">
      <c r="N529" s="2"/>
    </row>
    <row r="530" spans="14:14" x14ac:dyDescent="0.25">
      <c r="N530" s="2"/>
    </row>
    <row r="531" spans="14:14" x14ac:dyDescent="0.25">
      <c r="N531" s="2"/>
    </row>
    <row r="532" spans="14:14" x14ac:dyDescent="0.25">
      <c r="N532" s="2"/>
    </row>
    <row r="533" spans="14:14" x14ac:dyDescent="0.25">
      <c r="N533" s="2"/>
    </row>
    <row r="534" spans="14:14" x14ac:dyDescent="0.25">
      <c r="N534" s="2"/>
    </row>
    <row r="535" spans="14:14" x14ac:dyDescent="0.25">
      <c r="N535" s="2"/>
    </row>
    <row r="536" spans="14:14" x14ac:dyDescent="0.25">
      <c r="N536" s="2"/>
    </row>
    <row r="537" spans="14:14" x14ac:dyDescent="0.25">
      <c r="N537" s="2"/>
    </row>
    <row r="538" spans="14:14" x14ac:dyDescent="0.25">
      <c r="N538" s="2"/>
    </row>
    <row r="539" spans="14:14" x14ac:dyDescent="0.25">
      <c r="N539" s="2"/>
    </row>
    <row r="540" spans="14:14" x14ac:dyDescent="0.25">
      <c r="N540" s="2"/>
    </row>
    <row r="541" spans="14:14" x14ac:dyDescent="0.25">
      <c r="N541" s="2"/>
    </row>
    <row r="542" spans="14:14" x14ac:dyDescent="0.25">
      <c r="N542" s="2"/>
    </row>
    <row r="543" spans="14:14" x14ac:dyDescent="0.25">
      <c r="N543" s="2"/>
    </row>
    <row r="544" spans="14:14" x14ac:dyDescent="0.25">
      <c r="N544" s="2"/>
    </row>
    <row r="545" spans="14:14" x14ac:dyDescent="0.25">
      <c r="N545" s="2"/>
    </row>
    <row r="546" spans="14:14" x14ac:dyDescent="0.25">
      <c r="N546" s="2"/>
    </row>
    <row r="547" spans="14:14" x14ac:dyDescent="0.25">
      <c r="N547" s="2"/>
    </row>
    <row r="548" spans="14:14" x14ac:dyDescent="0.25">
      <c r="N548" s="2"/>
    </row>
    <row r="549" spans="14:14" x14ac:dyDescent="0.25">
      <c r="N549" s="2"/>
    </row>
    <row r="550" spans="14:14" x14ac:dyDescent="0.25">
      <c r="N550" s="2"/>
    </row>
    <row r="551" spans="14:14" x14ac:dyDescent="0.25">
      <c r="N551" s="2"/>
    </row>
    <row r="552" spans="14:14" x14ac:dyDescent="0.25">
      <c r="N552" s="2"/>
    </row>
    <row r="553" spans="14:14" x14ac:dyDescent="0.25">
      <c r="N553" s="2"/>
    </row>
    <row r="554" spans="14:14" x14ac:dyDescent="0.25">
      <c r="N554" s="2"/>
    </row>
    <row r="555" spans="14:14" x14ac:dyDescent="0.25">
      <c r="N555" s="2"/>
    </row>
  </sheetData>
  <mergeCells count="25">
    <mergeCell ref="C61:H61"/>
    <mergeCell ref="O11:Q11"/>
    <mergeCell ref="A42:B42"/>
    <mergeCell ref="B1:L1"/>
    <mergeCell ref="B2:L2"/>
    <mergeCell ref="B3:L3"/>
    <mergeCell ref="B4:L4"/>
    <mergeCell ref="B6:J6"/>
    <mergeCell ref="A26:B26"/>
    <mergeCell ref="C11:E11"/>
    <mergeCell ref="F11:H11"/>
    <mergeCell ref="L11:N11"/>
    <mergeCell ref="I11:K11"/>
    <mergeCell ref="B11:B12"/>
    <mergeCell ref="A15:B15"/>
    <mergeCell ref="A11:A12"/>
    <mergeCell ref="A48:I48"/>
    <mergeCell ref="B49:H49"/>
    <mergeCell ref="A13:B13"/>
    <mergeCell ref="A21:B21"/>
    <mergeCell ref="A19:B19"/>
    <mergeCell ref="A47:B47"/>
    <mergeCell ref="A28:B28"/>
    <mergeCell ref="A36:B36"/>
    <mergeCell ref="A40:B40"/>
  </mergeCells>
  <pageMargins left="0.70866141732283472" right="0.70866141732283472" top="0.74803149606299213" bottom="0.74803149606299213" header="0.31496062992125984" footer="0.31496062992125984"/>
  <pageSetup paperSize="9" scale="2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2017-03-28T11:01:08Z</dcterms:modified>
</cp:coreProperties>
</file>